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9395" windowHeight="7830"/>
  </bookViews>
  <sheets>
    <sheet name="155" sheetId="1" r:id="rId1"/>
    <sheet name="156" sheetId="2" r:id="rId2"/>
    <sheet name="157" sheetId="3" r:id="rId3"/>
    <sheet name="158" sheetId="4" r:id="rId4"/>
    <sheet name="159" sheetId="5" r:id="rId5"/>
    <sheet name="160" sheetId="6" r:id="rId6"/>
    <sheet name="161" sheetId="7" r:id="rId7"/>
    <sheet name="162" sheetId="8" r:id="rId8"/>
    <sheet name="163" sheetId="9" r:id="rId9"/>
    <sheet name="164" sheetId="10" r:id="rId10"/>
  </sheets>
  <calcPr calcId="145621"/>
</workbook>
</file>

<file path=xl/calcChain.xml><?xml version="1.0" encoding="utf-8"?>
<calcChain xmlns="http://schemas.openxmlformats.org/spreadsheetml/2006/main">
  <c r="K7" i="6" l="1"/>
  <c r="J7" i="6"/>
  <c r="L15" i="4"/>
  <c r="I15" i="4"/>
  <c r="F15" i="4"/>
  <c r="H23" i="3"/>
  <c r="H9" i="3"/>
  <c r="H7" i="3"/>
  <c r="H36" i="2"/>
  <c r="H7" i="2" s="1"/>
</calcChain>
</file>

<file path=xl/sharedStrings.xml><?xml version="1.0" encoding="utf-8"?>
<sst xmlns="http://schemas.openxmlformats.org/spreadsheetml/2006/main" count="562" uniqueCount="364">
  <si>
    <t>一般会計</t>
  </si>
  <si>
    <t>使用料及び手数料</t>
  </si>
  <si>
    <t>総数</t>
  </si>
  <si>
    <t>衛生費</t>
  </si>
  <si>
    <t>国庫支出金</t>
  </si>
  <si>
    <t>県支出金</t>
  </si>
  <si>
    <t>交通安全対策特別交付金</t>
  </si>
  <si>
    <t>地方消費税交付金</t>
  </si>
  <si>
    <t>定員</t>
  </si>
  <si>
    <t>議会費</t>
  </si>
  <si>
    <t>農林水産業費</t>
  </si>
  <si>
    <t>実員</t>
  </si>
  <si>
    <t>消防</t>
  </si>
  <si>
    <t>ゴルフ場利用税交付金</t>
  </si>
  <si>
    <t>市長部局</t>
  </si>
  <si>
    <t>自動車取得税交付金</t>
  </si>
  <si>
    <t>利子割交付金</t>
  </si>
  <si>
    <t>水道局</t>
  </si>
  <si>
    <t>教育委員会</t>
  </si>
  <si>
    <t>交通局</t>
  </si>
  <si>
    <t>-</t>
  </si>
  <si>
    <t>市債</t>
  </si>
  <si>
    <t>教育費</t>
  </si>
  <si>
    <t>選挙管理委員会</t>
  </si>
  <si>
    <t>行政機関</t>
  </si>
  <si>
    <t>公平委員会</t>
  </si>
  <si>
    <t>議会事務局</t>
  </si>
  <si>
    <t>監査事務局</t>
  </si>
  <si>
    <t>農業委員会</t>
  </si>
  <si>
    <t>観光客誘致へ新ポスター完成、観光大使・紫門ふみさんがデザイン（3月）</t>
  </si>
  <si>
    <t>一般会計
歳入決算額</t>
  </si>
  <si>
    <t>普</t>
  </si>
  <si>
    <t>総額</t>
  </si>
  <si>
    <t>地方特例交付金</t>
  </si>
  <si>
    <t>消防費</t>
  </si>
  <si>
    <t>財産収入</t>
  </si>
  <si>
    <t>地方交付税</t>
  </si>
  <si>
    <t>繰入金</t>
  </si>
  <si>
    <t>諸収入</t>
  </si>
  <si>
    <t>繰越金</t>
  </si>
  <si>
    <t>特別会計</t>
  </si>
  <si>
    <t>子ども・子育て環境の充実</t>
  </si>
  <si>
    <t>民生費</t>
  </si>
  <si>
    <t>労働費</t>
  </si>
  <si>
    <t>一般会計
起 債 額</t>
  </si>
  <si>
    <t>商工費</t>
  </si>
  <si>
    <t>土木費</t>
  </si>
  <si>
    <t>災害復旧費</t>
  </si>
  <si>
    <t>公債費</t>
  </si>
  <si>
    <t>・新町西地区市街地再開発準備組合に徳島市加入（7月）</t>
  </si>
  <si>
    <t>一般会計
歳出決算額</t>
  </si>
  <si>
    <t>一般会計
公債費額</t>
  </si>
  <si>
    <t>未利用のもの</t>
  </si>
  <si>
    <t>歳入決算に
対する割合</t>
  </si>
  <si>
    <t>その他の</t>
  </si>
  <si>
    <t>前 年 度 末</t>
  </si>
  <si>
    <t>津波に強いまちを目指して防災への取り組み進む</t>
  </si>
  <si>
    <t>徳島ＬＥＤアートフェスティバル2013を開催、10日間の来場者数約21万人（4月）</t>
  </si>
  <si>
    <t>現   在   高</t>
  </si>
  <si>
    <t>分担金及び負担金</t>
  </si>
  <si>
    <t>款　　　　　別</t>
  </si>
  <si>
    <t>○</t>
  </si>
  <si>
    <t>決 算 年 度</t>
  </si>
  <si>
    <t>中 増 減 高</t>
  </si>
  <si>
    <t>末 現 在 高</t>
  </si>
  <si>
    <t>計</t>
  </si>
  <si>
    <t>地震・津波から市民を守る津波避難施設の整備進む</t>
  </si>
  <si>
    <t>行</t>
  </si>
  <si>
    <t>消防施設</t>
  </si>
  <si>
    <t>政</t>
  </si>
  <si>
    <t>その他の施設</t>
  </si>
  <si>
    <t xml:space="preserve">         主     な     出     来     事</t>
  </si>
  <si>
    <t>市民ミュージカル「スマイル・スマイル・スマイル」が始動</t>
  </si>
  <si>
    <t>財</t>
  </si>
  <si>
    <t>公共用</t>
  </si>
  <si>
    <t>公営住宅</t>
  </si>
  <si>
    <t>公　　　園</t>
  </si>
  <si>
    <t>産</t>
  </si>
  <si>
    <t>通</t>
  </si>
  <si>
    <t>貸付中のもの</t>
  </si>
  <si>
    <t>新町西地区市街地再開発事業及び新ホール整備事業の取り組みを実施</t>
  </si>
  <si>
    <t>子育て支援環境充実のための取り組みを実施</t>
  </si>
  <si>
    <t>・「新ホール管理運営計画策定のための市民会議」を設置（3月）、新ホールシンポジウムを開催</t>
  </si>
  <si>
    <t>津波避難施設整備費補助制度を活用した津波避難ビル完成</t>
  </si>
  <si>
    <t>川を生かした水都・とくしまの魅力発信のための取り組みを推進</t>
  </si>
  <si>
    <t>とくしま動物園活況</t>
  </si>
  <si>
    <t>155　徳島市職員数の推移</t>
    <phoneticPr fontId="2"/>
  </si>
  <si>
    <t>この表は、各年4月1日現在の徳島市職員数の推移を掲げたものである。</t>
    <rPh sb="5" eb="7">
      <t>カクネン</t>
    </rPh>
    <rPh sb="8" eb="9">
      <t>ガツ</t>
    </rPh>
    <rPh sb="10" eb="11">
      <t>ニチ</t>
    </rPh>
    <rPh sb="11" eb="13">
      <t>ゲンザイ</t>
    </rPh>
    <rPh sb="14" eb="16">
      <t>トクシマ</t>
    </rPh>
    <rPh sb="21" eb="23">
      <t>スイイ</t>
    </rPh>
    <phoneticPr fontId="2"/>
  </si>
  <si>
    <t>（単位：人 ）</t>
    <phoneticPr fontId="2"/>
  </si>
  <si>
    <t>平成</t>
    <phoneticPr fontId="2"/>
  </si>
  <si>
    <t>20年</t>
    <phoneticPr fontId="2"/>
  </si>
  <si>
    <t>21年</t>
  </si>
  <si>
    <t>22年</t>
    <phoneticPr fontId="2"/>
  </si>
  <si>
    <t>23年</t>
    <phoneticPr fontId="2"/>
  </si>
  <si>
    <t>24年</t>
    <phoneticPr fontId="2"/>
  </si>
  <si>
    <t>組織</t>
    <phoneticPr fontId="2"/>
  </si>
  <si>
    <t>定員</t>
    <rPh sb="0" eb="2">
      <t>テイイン</t>
    </rPh>
    <phoneticPr fontId="2"/>
  </si>
  <si>
    <t>総数</t>
    <phoneticPr fontId="2"/>
  </si>
  <si>
    <t>市長部局</t>
    <phoneticPr fontId="2"/>
  </si>
  <si>
    <t>病院局</t>
    <rPh sb="0" eb="3">
      <t>ビョウインキョク</t>
    </rPh>
    <phoneticPr fontId="2"/>
  </si>
  <si>
    <t>組       織</t>
    <phoneticPr fontId="2"/>
  </si>
  <si>
    <t>平成</t>
    <phoneticPr fontId="2"/>
  </si>
  <si>
    <t>25年</t>
    <phoneticPr fontId="2"/>
  </si>
  <si>
    <t>26年</t>
    <phoneticPr fontId="2"/>
  </si>
  <si>
    <t>27年</t>
    <phoneticPr fontId="2"/>
  </si>
  <si>
    <t>28年</t>
    <phoneticPr fontId="2"/>
  </si>
  <si>
    <t>29年</t>
    <phoneticPr fontId="2"/>
  </si>
  <si>
    <t>資料　人事課</t>
    <phoneticPr fontId="2"/>
  </si>
  <si>
    <t>156　歳入決算の推移</t>
    <rPh sb="9" eb="10">
      <t>スイ</t>
    </rPh>
    <rPh sb="10" eb="11">
      <t>ウツリ</t>
    </rPh>
    <phoneticPr fontId="2"/>
  </si>
  <si>
    <t>この表は、徳島市歳入決算額の推移を掲げたものである。</t>
    <phoneticPr fontId="2"/>
  </si>
  <si>
    <t xml:space="preserve"> （単位：千円 ）</t>
    <phoneticPr fontId="2"/>
  </si>
  <si>
    <t>区                 分</t>
    <phoneticPr fontId="2"/>
  </si>
  <si>
    <t>平成24年度</t>
    <rPh sb="0" eb="2">
      <t>ヘイセイ</t>
    </rPh>
    <phoneticPr fontId="2"/>
  </si>
  <si>
    <t>25年度</t>
    <phoneticPr fontId="2"/>
  </si>
  <si>
    <t>26年度</t>
    <rPh sb="2" eb="4">
      <t>ネンド</t>
    </rPh>
    <phoneticPr fontId="2"/>
  </si>
  <si>
    <t>27年度</t>
    <rPh sb="2" eb="4">
      <t>ネンド</t>
    </rPh>
    <phoneticPr fontId="2"/>
  </si>
  <si>
    <t>28年度</t>
    <rPh sb="2" eb="4">
      <t>ネンド</t>
    </rPh>
    <phoneticPr fontId="2"/>
  </si>
  <si>
    <t>市税</t>
    <phoneticPr fontId="2"/>
  </si>
  <si>
    <t>地方譲与税</t>
    <phoneticPr fontId="2"/>
  </si>
  <si>
    <t>利子割交付金</t>
    <phoneticPr fontId="2"/>
  </si>
  <si>
    <t>配当割交付金</t>
    <rPh sb="0" eb="2">
      <t>ハイトウ</t>
    </rPh>
    <rPh sb="2" eb="3">
      <t>ワ</t>
    </rPh>
    <rPh sb="3" eb="6">
      <t>コウフキン</t>
    </rPh>
    <phoneticPr fontId="2"/>
  </si>
  <si>
    <t>株式等譲渡所得割交付金</t>
    <rPh sb="0" eb="2">
      <t>カブシキ</t>
    </rPh>
    <rPh sb="2" eb="3">
      <t>ナド</t>
    </rPh>
    <rPh sb="3" eb="5">
      <t>ジョウト</t>
    </rPh>
    <rPh sb="5" eb="7">
      <t>ショトク</t>
    </rPh>
    <rPh sb="7" eb="8">
      <t>ワリ</t>
    </rPh>
    <rPh sb="8" eb="11">
      <t>コウフキン</t>
    </rPh>
    <phoneticPr fontId="16"/>
  </si>
  <si>
    <t>株式等譲渡所得割交付金</t>
    <rPh sb="0" eb="2">
      <t>カブシキ</t>
    </rPh>
    <rPh sb="2" eb="3">
      <t>ナド</t>
    </rPh>
    <rPh sb="3" eb="5">
      <t>ジョウト</t>
    </rPh>
    <rPh sb="5" eb="7">
      <t>ショトク</t>
    </rPh>
    <rPh sb="7" eb="8">
      <t>ワリ</t>
    </rPh>
    <rPh sb="8" eb="11">
      <t>コウフキン</t>
    </rPh>
    <phoneticPr fontId="2"/>
  </si>
  <si>
    <t>ゴルフ場利用税交付金</t>
    <phoneticPr fontId="2"/>
  </si>
  <si>
    <t>地方消費税交付金</t>
    <phoneticPr fontId="2"/>
  </si>
  <si>
    <t>自動車取得税交付金</t>
    <phoneticPr fontId="2"/>
  </si>
  <si>
    <t>地方特例交付金</t>
    <phoneticPr fontId="2"/>
  </si>
  <si>
    <t>地方交付税</t>
    <phoneticPr fontId="2"/>
  </si>
  <si>
    <t>普通交付税</t>
    <phoneticPr fontId="2"/>
  </si>
  <si>
    <t>特別交付税</t>
    <phoneticPr fontId="2"/>
  </si>
  <si>
    <t>交通安全対策特別交付金</t>
    <phoneticPr fontId="2"/>
  </si>
  <si>
    <t>分 担 金 及 び 負 担 金</t>
    <phoneticPr fontId="2"/>
  </si>
  <si>
    <t>使用料及び手数料</t>
    <phoneticPr fontId="2"/>
  </si>
  <si>
    <t>使用料</t>
    <phoneticPr fontId="2"/>
  </si>
  <si>
    <t>手数料</t>
    <phoneticPr fontId="2"/>
  </si>
  <si>
    <t>国庫支出金</t>
    <phoneticPr fontId="2"/>
  </si>
  <si>
    <t>県支出金</t>
    <phoneticPr fontId="2"/>
  </si>
  <si>
    <t>財産収入</t>
    <phoneticPr fontId="2"/>
  </si>
  <si>
    <t>寄附金</t>
    <phoneticPr fontId="2"/>
  </si>
  <si>
    <t>繰入金</t>
    <phoneticPr fontId="2"/>
  </si>
  <si>
    <t>諸収入</t>
    <phoneticPr fontId="2"/>
  </si>
  <si>
    <t>市債</t>
    <phoneticPr fontId="2"/>
  </si>
  <si>
    <t>繰越金</t>
    <phoneticPr fontId="2"/>
  </si>
  <si>
    <t>国民健康保健事業会計</t>
    <phoneticPr fontId="2"/>
  </si>
  <si>
    <t>老人保健医療事業会計</t>
    <phoneticPr fontId="2"/>
  </si>
  <si>
    <t>-</t>
    <phoneticPr fontId="2"/>
  </si>
  <si>
    <t>食肉センター事業会計</t>
    <phoneticPr fontId="2"/>
  </si>
  <si>
    <t>下水道事業会計</t>
    <phoneticPr fontId="2"/>
  </si>
  <si>
    <t>奨学事業会計</t>
    <phoneticPr fontId="2"/>
  </si>
  <si>
    <t>土地取得事業会計</t>
    <phoneticPr fontId="2"/>
  </si>
  <si>
    <t>住宅新築資金等貸付事業特別会計</t>
    <phoneticPr fontId="2"/>
  </si>
  <si>
    <t>介護保険事業会計</t>
    <phoneticPr fontId="2"/>
  </si>
  <si>
    <t>後期高齢者医療事業特別会計</t>
    <rPh sb="0" eb="2">
      <t>コウキ</t>
    </rPh>
    <rPh sb="2" eb="5">
      <t>コウレイシャ</t>
    </rPh>
    <rPh sb="5" eb="7">
      <t>イリョウ</t>
    </rPh>
    <rPh sb="7" eb="9">
      <t>ジギョウ</t>
    </rPh>
    <rPh sb="9" eb="11">
      <t>トクベツ</t>
    </rPh>
    <rPh sb="11" eb="13">
      <t>カイケイ</t>
    </rPh>
    <phoneticPr fontId="2"/>
  </si>
  <si>
    <t>注）　職員給与等支払特別会計は除く。</t>
    <rPh sb="0" eb="1">
      <t>チュウ</t>
    </rPh>
    <phoneticPr fontId="2"/>
  </si>
  <si>
    <t>資料　財政課</t>
    <phoneticPr fontId="2"/>
  </si>
  <si>
    <t>157　歳出決算の推移</t>
    <phoneticPr fontId="2"/>
  </si>
  <si>
    <t>この表は、徳島市歳出決算額の推移を掲げたものである。</t>
    <phoneticPr fontId="2"/>
  </si>
  <si>
    <t>（単位：千円）</t>
    <rPh sb="1" eb="3">
      <t>タンイ</t>
    </rPh>
    <rPh sb="4" eb="6">
      <t>センエン</t>
    </rPh>
    <phoneticPr fontId="2"/>
  </si>
  <si>
    <t>25年度</t>
    <rPh sb="2" eb="4">
      <t>ネンド</t>
    </rPh>
    <phoneticPr fontId="2"/>
  </si>
  <si>
    <t>議会費</t>
    <phoneticPr fontId="2"/>
  </si>
  <si>
    <t>総務費</t>
    <phoneticPr fontId="2"/>
  </si>
  <si>
    <t>民生費</t>
    <phoneticPr fontId="2"/>
  </si>
  <si>
    <t>衛生費</t>
    <phoneticPr fontId="2"/>
  </si>
  <si>
    <t>労働費</t>
    <phoneticPr fontId="2"/>
  </si>
  <si>
    <t>農林水産業費</t>
    <phoneticPr fontId="2"/>
  </si>
  <si>
    <t>商工費</t>
    <phoneticPr fontId="2"/>
  </si>
  <si>
    <t>土木費</t>
    <phoneticPr fontId="2"/>
  </si>
  <si>
    <t>消防費</t>
    <phoneticPr fontId="2"/>
  </si>
  <si>
    <t>教育費</t>
    <phoneticPr fontId="2"/>
  </si>
  <si>
    <t>災害復旧費</t>
    <phoneticPr fontId="2"/>
  </si>
  <si>
    <t>公債費</t>
    <phoneticPr fontId="2"/>
  </si>
  <si>
    <t>国民健康保健事業会計</t>
    <phoneticPr fontId="2"/>
  </si>
  <si>
    <t>食肉センター事業会計</t>
    <phoneticPr fontId="2"/>
  </si>
  <si>
    <t>下水道事業会計</t>
    <phoneticPr fontId="2"/>
  </si>
  <si>
    <t>奨学事業会計</t>
    <phoneticPr fontId="2"/>
  </si>
  <si>
    <t>土地取得事業会計</t>
    <phoneticPr fontId="2"/>
  </si>
  <si>
    <t>住宅新築資金等貸付事業特別会計</t>
    <phoneticPr fontId="2"/>
  </si>
  <si>
    <t>介護保険事業会計</t>
    <phoneticPr fontId="2"/>
  </si>
  <si>
    <t>資料　財政課</t>
    <phoneticPr fontId="2"/>
  </si>
  <si>
    <t>158　地方債の推移</t>
    <rPh sb="4" eb="5">
      <t>チ</t>
    </rPh>
    <rPh sb="5" eb="6">
      <t>カタ</t>
    </rPh>
    <rPh sb="6" eb="7">
      <t>サイ</t>
    </rPh>
    <rPh sb="8" eb="9">
      <t>スイ</t>
    </rPh>
    <rPh sb="9" eb="10">
      <t>ウツリ</t>
    </rPh>
    <phoneticPr fontId="2"/>
  </si>
  <si>
    <t>この表は、徳島市の地方債の推移を掲げたものである。</t>
    <rPh sb="13" eb="15">
      <t>スイイ</t>
    </rPh>
    <phoneticPr fontId="2"/>
  </si>
  <si>
    <t>　（ 単位：千円、％ ）</t>
    <phoneticPr fontId="2"/>
  </si>
  <si>
    <t>年度</t>
    <rPh sb="0" eb="1">
      <t>トシ</t>
    </rPh>
    <rPh sb="1" eb="2">
      <t>ド</t>
    </rPh>
    <phoneticPr fontId="2"/>
  </si>
  <si>
    <t>人口
(3月31日現在)</t>
    <phoneticPr fontId="2"/>
  </si>
  <si>
    <t>一般会計
現 債 額</t>
    <phoneticPr fontId="2"/>
  </si>
  <si>
    <t>人口１人
当 た り
現債額(円)</t>
    <rPh sb="15" eb="16">
      <t>エン</t>
    </rPh>
    <phoneticPr fontId="2"/>
  </si>
  <si>
    <t>比率</t>
    <phoneticPr fontId="2"/>
  </si>
  <si>
    <t>(A)</t>
    <phoneticPr fontId="2"/>
  </si>
  <si>
    <t>(B)</t>
    <phoneticPr fontId="2"/>
  </si>
  <si>
    <t>(B)/(A)</t>
    <phoneticPr fontId="2"/>
  </si>
  <si>
    <t xml:space="preserve"> (C)</t>
    <phoneticPr fontId="2"/>
  </si>
  <si>
    <t xml:space="preserve"> (D)</t>
    <phoneticPr fontId="2"/>
  </si>
  <si>
    <t>(D)/(C)</t>
    <phoneticPr fontId="2"/>
  </si>
  <si>
    <t>平成</t>
    <rPh sb="0" eb="2">
      <t>ヘイセイ</t>
    </rPh>
    <phoneticPr fontId="2"/>
  </si>
  <si>
    <t>159　市税の推移</t>
    <rPh sb="4" eb="5">
      <t>シ</t>
    </rPh>
    <rPh sb="5" eb="6">
      <t>ゼイ</t>
    </rPh>
    <rPh sb="7" eb="8">
      <t>スイ</t>
    </rPh>
    <rPh sb="8" eb="9">
      <t>ウツリ</t>
    </rPh>
    <phoneticPr fontId="2"/>
  </si>
  <si>
    <t>この表は、徳島市の市税の推移を掲げたものである。</t>
    <phoneticPr fontId="2"/>
  </si>
  <si>
    <t>（ 単位：千円、％ ）</t>
    <phoneticPr fontId="2"/>
  </si>
  <si>
    <t>市税調定額</t>
    <rPh sb="0" eb="2">
      <t>シゼイ</t>
    </rPh>
    <rPh sb="2" eb="3">
      <t>チョウ</t>
    </rPh>
    <rPh sb="3" eb="4">
      <t>サダ</t>
    </rPh>
    <rPh sb="4" eb="5">
      <t>ガク</t>
    </rPh>
    <phoneticPr fontId="2"/>
  </si>
  <si>
    <t>市税収入額</t>
    <rPh sb="0" eb="2">
      <t>シゼイ</t>
    </rPh>
    <rPh sb="2" eb="4">
      <t>シュウニュウ</t>
    </rPh>
    <rPh sb="4" eb="5">
      <t>ガク</t>
    </rPh>
    <phoneticPr fontId="2"/>
  </si>
  <si>
    <t>収入歩合</t>
    <rPh sb="0" eb="2">
      <t>シュウニュウ</t>
    </rPh>
    <rPh sb="2" eb="4">
      <t>ブアイ</t>
    </rPh>
    <phoneticPr fontId="2"/>
  </si>
  <si>
    <t>市民負担額</t>
    <rPh sb="0" eb="2">
      <t>シミン</t>
    </rPh>
    <rPh sb="2" eb="4">
      <t>フタン</t>
    </rPh>
    <rPh sb="4" eb="5">
      <t>ガク</t>
    </rPh>
    <phoneticPr fontId="2"/>
  </si>
  <si>
    <t>一人当り</t>
    <rPh sb="0" eb="2">
      <t>ヒトリ</t>
    </rPh>
    <rPh sb="2" eb="3">
      <t>アタ</t>
    </rPh>
    <phoneticPr fontId="2"/>
  </si>
  <si>
    <t>一世帯当り</t>
    <rPh sb="0" eb="1">
      <t>イチ</t>
    </rPh>
    <rPh sb="1" eb="3">
      <t>セタイ</t>
    </rPh>
    <rPh sb="3" eb="4">
      <t>アタ</t>
    </rPh>
    <phoneticPr fontId="2"/>
  </si>
  <si>
    <t>（円）</t>
    <rPh sb="1" eb="2">
      <t>エン</t>
    </rPh>
    <phoneticPr fontId="2"/>
  </si>
  <si>
    <t>年度</t>
    <rPh sb="0" eb="2">
      <t>ネンド</t>
    </rPh>
    <phoneticPr fontId="2"/>
  </si>
  <si>
    <t>資料　納税課</t>
    <phoneticPr fontId="2"/>
  </si>
  <si>
    <t>160　市税の税目別収入状況</t>
    <rPh sb="4" eb="6">
      <t>シゼイ</t>
    </rPh>
    <rPh sb="7" eb="8">
      <t>ゼイ</t>
    </rPh>
    <rPh sb="8" eb="9">
      <t>モク</t>
    </rPh>
    <rPh sb="9" eb="10">
      <t>ベツ</t>
    </rPh>
    <rPh sb="10" eb="12">
      <t>シュウニュウ</t>
    </rPh>
    <rPh sb="12" eb="14">
      <t>ジョウキョウ</t>
    </rPh>
    <phoneticPr fontId="2"/>
  </si>
  <si>
    <t>この表は、徳島市の市税の推移を税目別に掲げたものである。</t>
    <phoneticPr fontId="2"/>
  </si>
  <si>
    <t>( 単位：千円、％ )</t>
    <rPh sb="5" eb="6">
      <t>セン</t>
    </rPh>
    <phoneticPr fontId="2"/>
  </si>
  <si>
    <t>税目</t>
    <rPh sb="0" eb="2">
      <t>ゼイモク</t>
    </rPh>
    <phoneticPr fontId="2"/>
  </si>
  <si>
    <t>平成 24 年度</t>
    <rPh sb="0" eb="2">
      <t>ヘイセイ</t>
    </rPh>
    <phoneticPr fontId="2"/>
  </si>
  <si>
    <t>25 年度</t>
    <phoneticPr fontId="2"/>
  </si>
  <si>
    <t>26 年度</t>
    <phoneticPr fontId="2"/>
  </si>
  <si>
    <t>27 年度</t>
    <phoneticPr fontId="2"/>
  </si>
  <si>
    <t>28 年度</t>
    <rPh sb="3" eb="5">
      <t>ネンド</t>
    </rPh>
    <phoneticPr fontId="2"/>
  </si>
  <si>
    <t>収入済額</t>
    <rPh sb="0" eb="2">
      <t>シュウニュウ</t>
    </rPh>
    <rPh sb="2" eb="3">
      <t>ス</t>
    </rPh>
    <rPh sb="3" eb="4">
      <t>ガク</t>
    </rPh>
    <phoneticPr fontId="2"/>
  </si>
  <si>
    <t>構成比</t>
    <rPh sb="0" eb="3">
      <t>コウセイヒ</t>
    </rPh>
    <phoneticPr fontId="2"/>
  </si>
  <si>
    <t>合計</t>
    <rPh sb="0" eb="2">
      <t>ゴウケイ</t>
    </rPh>
    <phoneticPr fontId="2"/>
  </si>
  <si>
    <t>市民税</t>
    <rPh sb="0" eb="3">
      <t>シミンゼイ</t>
    </rPh>
    <phoneticPr fontId="2"/>
  </si>
  <si>
    <t>固定資産税</t>
    <rPh sb="0" eb="2">
      <t>コテイ</t>
    </rPh>
    <rPh sb="2" eb="5">
      <t>シサンゼイ</t>
    </rPh>
    <phoneticPr fontId="2"/>
  </si>
  <si>
    <t>軽自動車税</t>
    <rPh sb="0" eb="4">
      <t>ケイジドウシャ</t>
    </rPh>
    <rPh sb="4" eb="5">
      <t>ゼイ</t>
    </rPh>
    <phoneticPr fontId="2"/>
  </si>
  <si>
    <t>たばこ税</t>
    <rPh sb="3" eb="4">
      <t>ゼイ</t>
    </rPh>
    <phoneticPr fontId="2"/>
  </si>
  <si>
    <t>特別土地保有税</t>
    <rPh sb="0" eb="2">
      <t>トクベツ</t>
    </rPh>
    <rPh sb="2" eb="4">
      <t>トチ</t>
    </rPh>
    <rPh sb="4" eb="6">
      <t>ホユウ</t>
    </rPh>
    <rPh sb="6" eb="7">
      <t>ゼイ</t>
    </rPh>
    <phoneticPr fontId="2"/>
  </si>
  <si>
    <t>-</t>
    <phoneticPr fontId="2"/>
  </si>
  <si>
    <t>都市計画税</t>
    <rPh sb="0" eb="2">
      <t>トシ</t>
    </rPh>
    <rPh sb="2" eb="4">
      <t>ケイカク</t>
    </rPh>
    <rPh sb="4" eb="5">
      <t>ゼイ</t>
    </rPh>
    <phoneticPr fontId="2"/>
  </si>
  <si>
    <t>資料　納税課</t>
    <phoneticPr fontId="2"/>
  </si>
  <si>
    <t>161　市民1人当たり歳入歳出状況（一般会計）</t>
    <rPh sb="4" eb="5">
      <t>シ</t>
    </rPh>
    <rPh sb="5" eb="6">
      <t>ミン</t>
    </rPh>
    <rPh sb="7" eb="8">
      <t>ニン</t>
    </rPh>
    <rPh sb="8" eb="9">
      <t>ア</t>
    </rPh>
    <phoneticPr fontId="2"/>
  </si>
  <si>
    <t>この表は、各年度の歳入・歳出決算額を3月31日現在の住民基本台帳人口で除した数値を掲げたものである。</t>
    <rPh sb="5" eb="8">
      <t>カクネンド</t>
    </rPh>
    <rPh sb="28" eb="30">
      <t>キホン</t>
    </rPh>
    <rPh sb="30" eb="32">
      <t>ダイチョウ</t>
    </rPh>
    <phoneticPr fontId="2"/>
  </si>
  <si>
    <t>（ 単位：円 ）</t>
    <phoneticPr fontId="2"/>
  </si>
  <si>
    <t>款別</t>
    <phoneticPr fontId="2"/>
  </si>
  <si>
    <t>歳入</t>
    <rPh sb="0" eb="1">
      <t>トシ</t>
    </rPh>
    <rPh sb="1" eb="2">
      <t>イリ</t>
    </rPh>
    <phoneticPr fontId="2"/>
  </si>
  <si>
    <t>配当割交付金</t>
    <rPh sb="0" eb="2">
      <t>ハイトウ</t>
    </rPh>
    <rPh sb="2" eb="3">
      <t>ワリ</t>
    </rPh>
    <rPh sb="3" eb="6">
      <t>コウフキン</t>
    </rPh>
    <phoneticPr fontId="16"/>
  </si>
  <si>
    <t>寄附金</t>
    <phoneticPr fontId="2"/>
  </si>
  <si>
    <t>歳出</t>
    <rPh sb="0" eb="1">
      <t>トシ</t>
    </rPh>
    <rPh sb="1" eb="2">
      <t>デ</t>
    </rPh>
    <phoneticPr fontId="2"/>
  </si>
  <si>
    <t xml:space="preserve">162　選挙人名簿登録者数の推移 </t>
    <rPh sb="4" eb="5">
      <t>セン</t>
    </rPh>
    <rPh sb="5" eb="6">
      <t>キョ</t>
    </rPh>
    <rPh sb="6" eb="7">
      <t>ジン</t>
    </rPh>
    <rPh sb="7" eb="8">
      <t>メイ</t>
    </rPh>
    <rPh sb="8" eb="9">
      <t>ボ</t>
    </rPh>
    <rPh sb="9" eb="10">
      <t>ノボル</t>
    </rPh>
    <phoneticPr fontId="2"/>
  </si>
  <si>
    <t>この表は、徳島市における各年の9月1日現在の選挙人名簿登録者数の推移を掲げたものである。</t>
    <rPh sb="12" eb="13">
      <t>カク</t>
    </rPh>
    <rPh sb="13" eb="14">
      <t>トシ</t>
    </rPh>
    <rPh sb="19" eb="21">
      <t>ゲンザイ</t>
    </rPh>
    <rPh sb="22" eb="24">
      <t>センキョ</t>
    </rPh>
    <phoneticPr fontId="2"/>
  </si>
  <si>
    <t>（ 単位：人 ）</t>
    <phoneticPr fontId="2"/>
  </si>
  <si>
    <t>年次</t>
    <rPh sb="0" eb="2">
      <t>ネンジ</t>
    </rPh>
    <phoneticPr fontId="2"/>
  </si>
  <si>
    <t>総数</t>
    <rPh sb="0" eb="2">
      <t>ソウスウ</t>
    </rPh>
    <phoneticPr fontId="2"/>
  </si>
  <si>
    <t>男</t>
    <rPh sb="0" eb="1">
      <t>オトコ</t>
    </rPh>
    <phoneticPr fontId="2"/>
  </si>
  <si>
    <t>女</t>
    <rPh sb="0" eb="1">
      <t>オンナ</t>
    </rPh>
    <phoneticPr fontId="2"/>
  </si>
  <si>
    <t>年</t>
    <rPh sb="0" eb="1">
      <t>ネン</t>
    </rPh>
    <phoneticPr fontId="2"/>
  </si>
  <si>
    <t>注）　（　）の数値は在外選挙人名簿登録者数である。</t>
    <rPh sb="0" eb="1">
      <t>チュウ</t>
    </rPh>
    <rPh sb="7" eb="9">
      <t>スウチ</t>
    </rPh>
    <rPh sb="10" eb="12">
      <t>ザイガイ</t>
    </rPh>
    <rPh sb="12" eb="15">
      <t>センキョニン</t>
    </rPh>
    <rPh sb="15" eb="17">
      <t>メイボ</t>
    </rPh>
    <rPh sb="17" eb="20">
      <t>トウロクシャ</t>
    </rPh>
    <rPh sb="20" eb="21">
      <t>スウ</t>
    </rPh>
    <phoneticPr fontId="2"/>
  </si>
  <si>
    <t>　　　　　平成28年度以前は9月2日現在（平成28年12月2日公職選挙法改正による）</t>
    <rPh sb="5" eb="7">
      <t>ヘイセイ</t>
    </rPh>
    <rPh sb="9" eb="11">
      <t>ネンド</t>
    </rPh>
    <rPh sb="11" eb="13">
      <t>イゼン</t>
    </rPh>
    <rPh sb="15" eb="16">
      <t>ガツ</t>
    </rPh>
    <rPh sb="17" eb="18">
      <t>ニチ</t>
    </rPh>
    <rPh sb="18" eb="20">
      <t>ゲンザイ</t>
    </rPh>
    <rPh sb="21" eb="23">
      <t>ヘイセイ</t>
    </rPh>
    <rPh sb="25" eb="26">
      <t>ネン</t>
    </rPh>
    <rPh sb="28" eb="29">
      <t>ガツ</t>
    </rPh>
    <rPh sb="30" eb="31">
      <t>ニチ</t>
    </rPh>
    <rPh sb="31" eb="36">
      <t>コウショクセンキョホウ</t>
    </rPh>
    <rPh sb="36" eb="38">
      <t>カイセイ</t>
    </rPh>
    <phoneticPr fontId="2"/>
  </si>
  <si>
    <t>資料　選挙管理委員会</t>
    <phoneticPr fontId="2"/>
  </si>
  <si>
    <t>163　公有財産の現況</t>
    <phoneticPr fontId="2"/>
  </si>
  <si>
    <t>この表は、平成28年度の徳島市の公有財産の現況について掲げたものである。</t>
    <rPh sb="21" eb="23">
      <t>ゲンキョウ</t>
    </rPh>
    <phoneticPr fontId="2"/>
  </si>
  <si>
    <t>（ 単位：㎡ ）</t>
    <phoneticPr fontId="2"/>
  </si>
  <si>
    <t>区　　　　　　分</t>
    <phoneticPr fontId="2"/>
  </si>
  <si>
    <t>土　地（地積）</t>
    <rPh sb="5" eb="6">
      <t>セキ</t>
    </rPh>
    <phoneticPr fontId="2"/>
  </si>
  <si>
    <t>建　物</t>
    <rPh sb="0" eb="1">
      <t>ケン</t>
    </rPh>
    <rPh sb="2" eb="3">
      <t>ブツ</t>
    </rPh>
    <phoneticPr fontId="2"/>
  </si>
  <si>
    <t>木造（延面積）</t>
    <rPh sb="0" eb="1">
      <t>キ</t>
    </rPh>
    <phoneticPr fontId="2"/>
  </si>
  <si>
    <t>非木造（延面積）</t>
    <phoneticPr fontId="2"/>
  </si>
  <si>
    <t>延面積計</t>
    <rPh sb="0" eb="1">
      <t>ノ</t>
    </rPh>
    <rPh sb="1" eb="2">
      <t>メン</t>
    </rPh>
    <rPh sb="3" eb="4">
      <t>ケイ</t>
    </rPh>
    <phoneticPr fontId="2"/>
  </si>
  <si>
    <t>総　　　合　　　計</t>
    <phoneticPr fontId="2"/>
  </si>
  <si>
    <t>本庁舎</t>
    <phoneticPr fontId="2"/>
  </si>
  <si>
    <t>学　　　校</t>
    <phoneticPr fontId="2"/>
  </si>
  <si>
    <t>財　産</t>
    <phoneticPr fontId="2"/>
  </si>
  <si>
    <t>山　　　　　　林</t>
    <phoneticPr fontId="2"/>
  </si>
  <si>
    <t>財　　産</t>
    <phoneticPr fontId="2"/>
  </si>
  <si>
    <t>資料　管財課</t>
    <phoneticPr fontId="2"/>
  </si>
  <si>
    <t>164　徳島市政の主な出来事</t>
    <phoneticPr fontId="2"/>
  </si>
  <si>
    <t>この表は、徳島市政の主な出来事について掲げたものである｡</t>
    <phoneticPr fontId="2"/>
  </si>
  <si>
    <t>年　　　次</t>
    <rPh sb="4" eb="5">
      <t>ツギ</t>
    </rPh>
    <phoneticPr fontId="2"/>
  </si>
  <si>
    <t>平成</t>
    <rPh sb="0" eb="2">
      <t>ヘイセイ</t>
    </rPh>
    <phoneticPr fontId="2"/>
  </si>
  <si>
    <t xml:space="preserve"> 年</t>
    <rPh sb="1" eb="2">
      <t>ネン</t>
    </rPh>
    <phoneticPr fontId="2"/>
  </si>
  <si>
    <t>・川の駅ネットワーク構想の実現に向けて市民構想会議（1月～）やワークショップ（2月～）を</t>
  </si>
  <si>
    <t>　開催</t>
  </si>
  <si>
    <t>・大塚倉庫（川内町）（3月）、徳島銀行研修会館宿白所（川内町）（8月）、わかくさ幼稚園</t>
  </si>
  <si>
    <t>　（津田本町）（10月）、創価学会文化会館（南沖洲）（12月）</t>
  </si>
  <si>
    <t>・城西保育所（北佐古二）と、7カ所目となる地域子育て支援拠点施設・城西在宅育児家庭</t>
    <phoneticPr fontId="2"/>
  </si>
  <si>
    <t>　相談室がオープン（4月）</t>
  </si>
  <si>
    <t>・四国4県都・県内8市で初の「産前・産後家事育児支援事業（ママに安心ヘルプ事業）」を開始</t>
    <phoneticPr fontId="2"/>
  </si>
  <si>
    <t>軽自動車税に加え、個人市・県民税、固定資産税・都市計画税、国民健康保険料、後期高齢者医療</t>
    <rPh sb="0" eb="4">
      <t>ケイジドウシャ</t>
    </rPh>
    <rPh sb="4" eb="5">
      <t>ゼイ</t>
    </rPh>
    <rPh sb="6" eb="7">
      <t>クワ</t>
    </rPh>
    <rPh sb="9" eb="11">
      <t>コジン</t>
    </rPh>
    <rPh sb="11" eb="12">
      <t>シ</t>
    </rPh>
    <rPh sb="13" eb="16">
      <t>ケンミンゼイ</t>
    </rPh>
    <rPh sb="17" eb="19">
      <t>コテイ</t>
    </rPh>
    <rPh sb="19" eb="22">
      <t>シサンゼイ</t>
    </rPh>
    <rPh sb="23" eb="25">
      <t>トシ</t>
    </rPh>
    <rPh sb="25" eb="27">
      <t>ケイカク</t>
    </rPh>
    <rPh sb="27" eb="28">
      <t>ゼイ</t>
    </rPh>
    <rPh sb="29" eb="33">
      <t>コクミンケンコウ</t>
    </rPh>
    <rPh sb="33" eb="35">
      <t>ホケン</t>
    </rPh>
    <rPh sb="35" eb="36">
      <t>リョウ</t>
    </rPh>
    <rPh sb="37" eb="38">
      <t>アト</t>
    </rPh>
    <phoneticPr fontId="28"/>
  </si>
  <si>
    <t>保険料、市営住宅使用料、介護保険料のコンビニエンスストア収納を拡大（4月）</t>
    <rPh sb="0" eb="3">
      <t>ホケンリョウ</t>
    </rPh>
    <rPh sb="4" eb="6">
      <t>シエイ</t>
    </rPh>
    <rPh sb="6" eb="8">
      <t>ジュウタク</t>
    </rPh>
    <rPh sb="8" eb="11">
      <t>シヨウリョウ</t>
    </rPh>
    <rPh sb="12" eb="14">
      <t>カイゴ</t>
    </rPh>
    <rPh sb="14" eb="16">
      <t>ホケン</t>
    </rPh>
    <rPh sb="16" eb="17">
      <t>リョウ</t>
    </rPh>
    <rPh sb="28" eb="30">
      <t>シュウノウ</t>
    </rPh>
    <rPh sb="31" eb="32">
      <t>ヒロム</t>
    </rPh>
    <phoneticPr fontId="28"/>
  </si>
  <si>
    <t>徳島市立図書館移転オープン1年で来館者60万人突破（4月）、館内貸し出し100万冊を達成（5月）</t>
    <rPh sb="0" eb="2">
      <t>トクシマ</t>
    </rPh>
    <rPh sb="2" eb="4">
      <t>シリツ</t>
    </rPh>
    <rPh sb="4" eb="7">
      <t>トショカン</t>
    </rPh>
    <rPh sb="7" eb="9">
      <t>イテン</t>
    </rPh>
    <rPh sb="14" eb="15">
      <t>ネン</t>
    </rPh>
    <rPh sb="16" eb="19">
      <t>ライカンシャ</t>
    </rPh>
    <rPh sb="21" eb="22">
      <t>マン</t>
    </rPh>
    <rPh sb="22" eb="23">
      <t>ニン</t>
    </rPh>
    <rPh sb="23" eb="25">
      <t>トッパ</t>
    </rPh>
    <rPh sb="27" eb="28">
      <t>ガツ</t>
    </rPh>
    <rPh sb="30" eb="32">
      <t>カンナイ</t>
    </rPh>
    <rPh sb="32" eb="33">
      <t>カ</t>
    </rPh>
    <rPh sb="34" eb="35">
      <t>ダ</t>
    </rPh>
    <rPh sb="40" eb="41">
      <t>サツ</t>
    </rPh>
    <phoneticPr fontId="28"/>
  </si>
  <si>
    <t>阿波おどり史上初、ゆるキャラを使った「阿波おどり教室」がスタート</t>
    <rPh sb="0" eb="2">
      <t>アワ</t>
    </rPh>
    <rPh sb="5" eb="8">
      <t>シジョウハツ</t>
    </rPh>
    <rPh sb="15" eb="16">
      <t>ツカ</t>
    </rPh>
    <rPh sb="19" eb="21">
      <t>アワ</t>
    </rPh>
    <rPh sb="24" eb="26">
      <t>キョウシツ</t>
    </rPh>
    <phoneticPr fontId="28"/>
  </si>
  <si>
    <t>・トクシィを「阿波おどり先生」に任命、市内の保育所・幼稚園で「教室」始まる（6月）</t>
    <rPh sb="7" eb="9">
      <t>アワ</t>
    </rPh>
    <rPh sb="12" eb="14">
      <t>センセイ</t>
    </rPh>
    <rPh sb="16" eb="18">
      <t>ニンメイ</t>
    </rPh>
    <rPh sb="19" eb="21">
      <t>シナイ</t>
    </rPh>
    <rPh sb="22" eb="25">
      <t>ホイクショ</t>
    </rPh>
    <rPh sb="26" eb="29">
      <t>ヨウチエン</t>
    </rPh>
    <rPh sb="31" eb="33">
      <t>キョウシツ</t>
    </rPh>
    <rPh sb="34" eb="35">
      <t>ハジ</t>
    </rPh>
    <phoneticPr fontId="28"/>
  </si>
  <si>
    <t>・トクシィ全国デビュー、栃木県（10月）で教室を開催</t>
    <rPh sb="5" eb="7">
      <t>ゼンコク</t>
    </rPh>
    <rPh sb="12" eb="15">
      <t>トチギケン</t>
    </rPh>
    <rPh sb="18" eb="19">
      <t>ガツ</t>
    </rPh>
    <rPh sb="21" eb="23">
      <t>キョウシツ</t>
    </rPh>
    <rPh sb="24" eb="26">
      <t>カイサイ</t>
    </rPh>
    <phoneticPr fontId="28"/>
  </si>
  <si>
    <t>中心市街地「ひょうたん島」を舞台に、徳島ひょうたん島博覧会2013を開催（10月）</t>
    <rPh sb="0" eb="2">
      <t>チュウシン</t>
    </rPh>
    <rPh sb="2" eb="5">
      <t>シガイチ</t>
    </rPh>
    <rPh sb="11" eb="12">
      <t>シマ</t>
    </rPh>
    <rPh sb="14" eb="16">
      <t>ブタイ</t>
    </rPh>
    <rPh sb="18" eb="20">
      <t>トクシマ</t>
    </rPh>
    <rPh sb="25" eb="26">
      <t>シマ</t>
    </rPh>
    <rPh sb="26" eb="29">
      <t>ハクランカイ</t>
    </rPh>
    <rPh sb="34" eb="36">
      <t>カイサイ</t>
    </rPh>
    <phoneticPr fontId="28"/>
  </si>
  <si>
    <t>三枝成彰さんに「徳島市芸術文化創造アドバイザー」を委嘱、小・中学校で「三枝先生の音楽教</t>
    <rPh sb="0" eb="2">
      <t>サエグサ</t>
    </rPh>
    <rPh sb="2" eb="4">
      <t>ナルアキ</t>
    </rPh>
    <rPh sb="8" eb="10">
      <t>トクシマ</t>
    </rPh>
    <rPh sb="10" eb="11">
      <t>シ</t>
    </rPh>
    <rPh sb="11" eb="13">
      <t>ゲイジュツ</t>
    </rPh>
    <rPh sb="13" eb="15">
      <t>ブンカ</t>
    </rPh>
    <rPh sb="15" eb="17">
      <t>ソウゾウ</t>
    </rPh>
    <rPh sb="25" eb="27">
      <t>イショク</t>
    </rPh>
    <rPh sb="28" eb="29">
      <t>ショウ</t>
    </rPh>
    <rPh sb="30" eb="33">
      <t>チュウガッコウ</t>
    </rPh>
    <rPh sb="35" eb="37">
      <t>サエグサ</t>
    </rPh>
    <rPh sb="37" eb="38">
      <t>サキ</t>
    </rPh>
    <phoneticPr fontId="28"/>
  </si>
  <si>
    <t>室」始まる（11月）</t>
    <rPh sb="2" eb="3">
      <t>ハジ</t>
    </rPh>
    <rPh sb="8" eb="9">
      <t>ガツ</t>
    </rPh>
    <phoneticPr fontId="28"/>
  </si>
  <si>
    <t>［番外］サッカーJリーグ・徳島ヴォルティスのJ1昇格が決定（12月）</t>
    <phoneticPr fontId="2"/>
  </si>
  <si>
    <t>徳島市立図書館が移転後1年10カ月で来館者100万人を達成（1月）</t>
    <phoneticPr fontId="2"/>
  </si>
  <si>
    <t>とくしま動物園にホッキョクグマ「ポロロ」が仲間入り（3月）</t>
    <phoneticPr fontId="2"/>
  </si>
  <si>
    <t>徳島市地震・津波防災マップを作製、市内の全世帯・全事業所に配布（3月）</t>
    <phoneticPr fontId="2"/>
  </si>
  <si>
    <t>・津田山に津波避難路・避難場所を確保（津田西町・3月、新浜本町・11月）</t>
    <phoneticPr fontId="2"/>
  </si>
  <si>
    <t>・津波避難場所の確保のため、649棟の津波避難ビルを指定（～11月）</t>
    <phoneticPr fontId="2"/>
  </si>
  <si>
    <t>徳島市行財政力強化プラン2014がスタート（4月）</t>
    <phoneticPr fontId="2"/>
  </si>
  <si>
    <t>・スーパーアドバイザーの三枝成彰さんが出演者と初顔合わせ、指導を開始（5月～）</t>
    <phoneticPr fontId="2"/>
  </si>
  <si>
    <t>・ひょうたん島川の駅ネットワーク構想を策定（6月）、ひょうたん島川の駅連絡会を設立（8月）</t>
    <phoneticPr fontId="2"/>
  </si>
  <si>
    <t>・「川いいね！とくしま。」をテーマに徳島ひょうたん島博覧会2014を開催（9月）</t>
    <phoneticPr fontId="2"/>
  </si>
  <si>
    <t>徳島市立保育所第2期再編計画及び徳島市立幼稚園再編計画を発表（9月）</t>
    <phoneticPr fontId="2"/>
  </si>
  <si>
    <t>新町西地区市街地再開発事業推進に向け、本組合が設立される（9月）</t>
    <phoneticPr fontId="2"/>
  </si>
  <si>
    <t>国民健康保険料などの口座振替の申し込みが市役所窓口でできる「ペイジー口座振替受付</t>
  </si>
  <si>
    <t>サービス」を四国の自治体で初めて導入（10月）</t>
    <phoneticPr fontId="2"/>
  </si>
  <si>
    <t>・ぼうさい甲子園で津田中学8回連続入賞（中学生部門優秀賞）（1月）</t>
    <phoneticPr fontId="2"/>
  </si>
  <si>
    <t>・高速道路を利用した津波緊急避難場所（川内町）の運用開始（3月）</t>
    <phoneticPr fontId="2"/>
  </si>
  <si>
    <t>市民ミュージカル「スマイル・スマイル・スマイル」公演　市長も特別出演（2月）</t>
    <phoneticPr fontId="2"/>
  </si>
  <si>
    <t>常設の資源物回収拠点「徳島市エコステーション」を開設（3月）</t>
    <phoneticPr fontId="2"/>
  </si>
  <si>
    <t>徳島駅前歩道の上屋が完成（3月）</t>
    <phoneticPr fontId="2"/>
  </si>
  <si>
    <t>・子ども・子育て支援ポータルサイト「こどもと.net」を開設（3月）</t>
    <phoneticPr fontId="2"/>
  </si>
  <si>
    <t>・丈六保育所在宅育児家庭相談室「あーち」がオープン（4月）</t>
    <phoneticPr fontId="2"/>
  </si>
  <si>
    <t>・ホッキョクグマ「ポロロ」人気沸騰　平成26年度は5年ぶり来園者数24万人超え（3月）</t>
    <phoneticPr fontId="2"/>
  </si>
  <si>
    <t>・赤ちゃん続々誕生アンデスコンドル(4月）レッサーパンダ（6月）ミーアキャット（7月）など</t>
    <phoneticPr fontId="2"/>
  </si>
  <si>
    <t>市民病院に「がんセンター」を開設（4月）</t>
    <phoneticPr fontId="2"/>
  </si>
  <si>
    <t>「徳島ひょうたん島水都祭2015」を開催（7月）</t>
    <phoneticPr fontId="2"/>
  </si>
  <si>
    <t>マイナンバー制度施行、通知カード送付　情報管理強化など安心・安全運用へ万全の体制（10月）</t>
    <phoneticPr fontId="2"/>
  </si>
  <si>
    <t>徳島市の未来を築く「10年後を見据えた政策の再構築」策定</t>
    <phoneticPr fontId="2"/>
  </si>
  <si>
    <t>～より魅力的に・より住みやすく・より効率的に～（12月）</t>
    <phoneticPr fontId="2"/>
  </si>
  <si>
    <t>年</t>
    <rPh sb="0" eb="1">
      <t>ネン</t>
    </rPh>
    <phoneticPr fontId="2"/>
  </si>
  <si>
    <t>第62回徳島駅伝で、5年ぶりの栄冠を完全優勝で飾る（1月）</t>
    <rPh sb="0" eb="1">
      <t>ダイ</t>
    </rPh>
    <rPh sb="3" eb="4">
      <t>カイ</t>
    </rPh>
    <rPh sb="4" eb="6">
      <t>トクシマ</t>
    </rPh>
    <rPh sb="6" eb="8">
      <t>エキデン</t>
    </rPh>
    <rPh sb="11" eb="12">
      <t>ネン</t>
    </rPh>
    <rPh sb="15" eb="17">
      <t>エイカン</t>
    </rPh>
    <rPh sb="18" eb="20">
      <t>カンゼン</t>
    </rPh>
    <rPh sb="20" eb="22">
      <t>ユウショウ</t>
    </rPh>
    <rPh sb="23" eb="24">
      <t>カザ</t>
    </rPh>
    <rPh sb="27" eb="28">
      <t>ガツ</t>
    </rPh>
    <phoneticPr fontId="28"/>
  </si>
  <si>
    <t>沖洲小学校の新校舎完成により、安全で快適な学校生活がスタート　これで市立幼稚園舎及び小中</t>
    <rPh sb="0" eb="1">
      <t>オキ</t>
    </rPh>
    <rPh sb="1" eb="2">
      <t>ス</t>
    </rPh>
    <rPh sb="2" eb="5">
      <t>ショウガッコウ</t>
    </rPh>
    <rPh sb="6" eb="9">
      <t>シンコウシャ</t>
    </rPh>
    <rPh sb="9" eb="11">
      <t>カンセイ</t>
    </rPh>
    <rPh sb="15" eb="17">
      <t>アンゼン</t>
    </rPh>
    <rPh sb="18" eb="20">
      <t>カイテキ</t>
    </rPh>
    <rPh sb="21" eb="23">
      <t>ガッコウ</t>
    </rPh>
    <rPh sb="23" eb="25">
      <t>セイカツ</t>
    </rPh>
    <rPh sb="34" eb="36">
      <t>シリツ</t>
    </rPh>
    <rPh sb="36" eb="39">
      <t>ヨウチエン</t>
    </rPh>
    <rPh sb="39" eb="40">
      <t>シャ</t>
    </rPh>
    <rPh sb="40" eb="41">
      <t>オヨ</t>
    </rPh>
    <rPh sb="42" eb="43">
      <t>ショウ</t>
    </rPh>
    <phoneticPr fontId="28"/>
  </si>
  <si>
    <t>学校舎の耐震化率が100％に（1月）</t>
    <rPh sb="0" eb="1">
      <t>ガク</t>
    </rPh>
    <rPh sb="1" eb="3">
      <t>コウシャ</t>
    </rPh>
    <rPh sb="4" eb="6">
      <t>タイシン</t>
    </rPh>
    <rPh sb="6" eb="7">
      <t>カ</t>
    </rPh>
    <rPh sb="7" eb="8">
      <t>リツ</t>
    </rPh>
    <rPh sb="16" eb="17">
      <t>ガツ</t>
    </rPh>
    <phoneticPr fontId="28"/>
  </si>
  <si>
    <t>高機能消防指令センターが開所　最新の通信指令システムで市民の安心・安全をサポート（2月）</t>
    <rPh sb="0" eb="3">
      <t>コウキノウ</t>
    </rPh>
    <rPh sb="3" eb="5">
      <t>ショウボウ</t>
    </rPh>
    <rPh sb="5" eb="7">
      <t>シレイ</t>
    </rPh>
    <rPh sb="12" eb="13">
      <t>ヒラ</t>
    </rPh>
    <rPh sb="13" eb="14">
      <t>ショ</t>
    </rPh>
    <rPh sb="15" eb="17">
      <t>サイシン</t>
    </rPh>
    <rPh sb="18" eb="20">
      <t>ツウシン</t>
    </rPh>
    <rPh sb="20" eb="22">
      <t>シレイ</t>
    </rPh>
    <rPh sb="27" eb="29">
      <t>シミン</t>
    </rPh>
    <rPh sb="30" eb="32">
      <t>アンシン</t>
    </rPh>
    <rPh sb="33" eb="35">
      <t>アンゼン</t>
    </rPh>
    <rPh sb="42" eb="43">
      <t>ガツ</t>
    </rPh>
    <phoneticPr fontId="28"/>
  </si>
  <si>
    <t>遠藤彰良新徳島市長誕生（4月）</t>
    <rPh sb="0" eb="2">
      <t>エンドウ</t>
    </rPh>
    <rPh sb="2" eb="4">
      <t>アキヨシ</t>
    </rPh>
    <rPh sb="4" eb="5">
      <t>アラタ</t>
    </rPh>
    <rPh sb="5" eb="9">
      <t>トクシマシチョウ</t>
    </rPh>
    <rPh sb="9" eb="11">
      <t>タンジョウ</t>
    </rPh>
    <rPh sb="13" eb="14">
      <t>ガツ</t>
    </rPh>
    <phoneticPr fontId="28"/>
  </si>
  <si>
    <t>広報・広聴業務の充実により開かれた市政を推進</t>
    <rPh sb="0" eb="2">
      <t>コウホウ</t>
    </rPh>
    <rPh sb="3" eb="5">
      <t>コウチョウ</t>
    </rPh>
    <rPh sb="5" eb="7">
      <t>ギョウム</t>
    </rPh>
    <rPh sb="8" eb="10">
      <t>ジュウジツ</t>
    </rPh>
    <rPh sb="13" eb="14">
      <t>ヒラ</t>
    </rPh>
    <rPh sb="17" eb="19">
      <t>シセイ</t>
    </rPh>
    <rPh sb="20" eb="22">
      <t>スイシン</t>
    </rPh>
    <phoneticPr fontId="28"/>
  </si>
  <si>
    <t>・徳島市公式ホームページを12年ぶりにリニューアル（4月）</t>
    <rPh sb="1" eb="4">
      <t>トクシマシ</t>
    </rPh>
    <rPh sb="4" eb="6">
      <t>コウシキ</t>
    </rPh>
    <rPh sb="15" eb="16">
      <t>ネン</t>
    </rPh>
    <rPh sb="27" eb="28">
      <t>ガツ</t>
    </rPh>
    <phoneticPr fontId="28"/>
  </si>
  <si>
    <t>・「市長と職員のランチミーティング」（7月～）</t>
    <rPh sb="2" eb="4">
      <t>シチョウ</t>
    </rPh>
    <rPh sb="5" eb="7">
      <t>ショクイン</t>
    </rPh>
    <rPh sb="20" eb="21">
      <t>ガツ</t>
    </rPh>
    <phoneticPr fontId="28"/>
  </si>
  <si>
    <t>・「遠藤市長とワイワイ言えへんで！！」（8月～）</t>
    <rPh sb="2" eb="4">
      <t>エンドウ</t>
    </rPh>
    <rPh sb="4" eb="6">
      <t>シチョウ</t>
    </rPh>
    <rPh sb="11" eb="12">
      <t>イ</t>
    </rPh>
    <rPh sb="21" eb="22">
      <t>ガツ</t>
    </rPh>
    <phoneticPr fontId="28"/>
  </si>
  <si>
    <t>平成28年熊本地震及び鳥取県中部地震の被災地を支援</t>
    <rPh sb="0" eb="2">
      <t>ヘイセイ</t>
    </rPh>
    <rPh sb="4" eb="5">
      <t>ネン</t>
    </rPh>
    <rPh sb="5" eb="7">
      <t>クマモト</t>
    </rPh>
    <rPh sb="7" eb="9">
      <t>ジシン</t>
    </rPh>
    <rPh sb="9" eb="10">
      <t>オヨ</t>
    </rPh>
    <rPh sb="11" eb="13">
      <t>トットリ</t>
    </rPh>
    <rPh sb="13" eb="14">
      <t>ケン</t>
    </rPh>
    <rPh sb="14" eb="16">
      <t>チュウブ</t>
    </rPh>
    <rPh sb="16" eb="18">
      <t>ジシン</t>
    </rPh>
    <rPh sb="19" eb="22">
      <t>ヒサイチ</t>
    </rPh>
    <rPh sb="23" eb="25">
      <t>シエン</t>
    </rPh>
    <phoneticPr fontId="28"/>
  </si>
  <si>
    <t>・平成28年熊本地震の被災地へ緊急消防援助隊として延べ32人を派遣（4月）、医師、看護師、</t>
    <rPh sb="1" eb="3">
      <t>ヘイセイ</t>
    </rPh>
    <rPh sb="5" eb="6">
      <t>ネン</t>
    </rPh>
    <rPh sb="6" eb="8">
      <t>クマモト</t>
    </rPh>
    <rPh sb="8" eb="10">
      <t>ジシン</t>
    </rPh>
    <rPh sb="11" eb="14">
      <t>ヒサイチ</t>
    </rPh>
    <rPh sb="15" eb="17">
      <t>キンキュウ</t>
    </rPh>
    <rPh sb="17" eb="19">
      <t>ショウボウ</t>
    </rPh>
    <rPh sb="19" eb="22">
      <t>エンジョタイ</t>
    </rPh>
    <rPh sb="25" eb="26">
      <t>ノ</t>
    </rPh>
    <rPh sb="29" eb="30">
      <t>ニン</t>
    </rPh>
    <rPh sb="31" eb="33">
      <t>ハケン</t>
    </rPh>
    <rPh sb="35" eb="36">
      <t>ガツ</t>
    </rPh>
    <rPh sb="38" eb="40">
      <t>イシ</t>
    </rPh>
    <rPh sb="41" eb="43">
      <t>カンゴ</t>
    </rPh>
    <rPh sb="43" eb="44">
      <t>シ</t>
    </rPh>
    <phoneticPr fontId="28"/>
  </si>
  <si>
    <t>保健師、水道局の職員など延べ36人の本市職員を派遣（4月～6月）、義援金81万円を送金（7月）</t>
    <rPh sb="0" eb="3">
      <t>ホケンシ</t>
    </rPh>
    <rPh sb="4" eb="7">
      <t>スイドウキョク</t>
    </rPh>
    <rPh sb="8" eb="10">
      <t>ショクイン</t>
    </rPh>
    <rPh sb="12" eb="13">
      <t>ノ</t>
    </rPh>
    <rPh sb="16" eb="17">
      <t>ニン</t>
    </rPh>
    <rPh sb="18" eb="19">
      <t>ホン</t>
    </rPh>
    <rPh sb="19" eb="20">
      <t>シ</t>
    </rPh>
    <rPh sb="20" eb="22">
      <t>ショクイン</t>
    </rPh>
    <rPh sb="23" eb="25">
      <t>ハケン</t>
    </rPh>
    <rPh sb="27" eb="28">
      <t>ガツ</t>
    </rPh>
    <rPh sb="30" eb="31">
      <t>ガツ</t>
    </rPh>
    <rPh sb="33" eb="36">
      <t>ギエンキン</t>
    </rPh>
    <rPh sb="38" eb="40">
      <t>マンエン</t>
    </rPh>
    <rPh sb="41" eb="43">
      <t>ソウキン</t>
    </rPh>
    <phoneticPr fontId="28"/>
  </si>
  <si>
    <t>・鳥取県中部地震の被災地へ水道局の職員など延べ5人の本市職員を派遣（10月～）</t>
    <rPh sb="1" eb="4">
      <t>トットリケン</t>
    </rPh>
    <rPh sb="4" eb="6">
      <t>チュウブ</t>
    </rPh>
    <rPh sb="6" eb="8">
      <t>ジシン</t>
    </rPh>
    <rPh sb="9" eb="12">
      <t>ヒサイチ</t>
    </rPh>
    <rPh sb="13" eb="16">
      <t>スイドウキョク</t>
    </rPh>
    <rPh sb="17" eb="19">
      <t>ショクイン</t>
    </rPh>
    <rPh sb="21" eb="22">
      <t>ノ</t>
    </rPh>
    <rPh sb="24" eb="25">
      <t>ニン</t>
    </rPh>
    <rPh sb="26" eb="27">
      <t>ホン</t>
    </rPh>
    <rPh sb="27" eb="28">
      <t>シ</t>
    </rPh>
    <rPh sb="28" eb="30">
      <t>ショクイン</t>
    </rPh>
    <rPh sb="31" eb="33">
      <t>ハケン</t>
    </rPh>
    <rPh sb="36" eb="37">
      <t>ガツ</t>
    </rPh>
    <phoneticPr fontId="28"/>
  </si>
  <si>
    <t>子ども・子育て支援の充実に向けた取り組みを推進</t>
    <rPh sb="0" eb="1">
      <t>コ</t>
    </rPh>
    <rPh sb="4" eb="6">
      <t>コソダ</t>
    </rPh>
    <rPh sb="7" eb="9">
      <t>シエン</t>
    </rPh>
    <rPh sb="10" eb="12">
      <t>ジュウジツ</t>
    </rPh>
    <rPh sb="13" eb="14">
      <t>ム</t>
    </rPh>
    <rPh sb="16" eb="17">
      <t>ト</t>
    </rPh>
    <rPh sb="18" eb="19">
      <t>ク</t>
    </rPh>
    <rPh sb="21" eb="23">
      <t>スイシン</t>
    </rPh>
    <phoneticPr fontId="28"/>
  </si>
  <si>
    <t>・乳幼児医療費の助成対象を中学校修了まで拡大に向け整備開始（9月）</t>
    <rPh sb="1" eb="4">
      <t>ニュウヨウジ</t>
    </rPh>
    <rPh sb="4" eb="7">
      <t>イリョウヒ</t>
    </rPh>
    <rPh sb="8" eb="10">
      <t>ジョセイ</t>
    </rPh>
    <rPh sb="10" eb="12">
      <t>タイショウ</t>
    </rPh>
    <rPh sb="13" eb="16">
      <t>チュウガッコウ</t>
    </rPh>
    <rPh sb="16" eb="18">
      <t>シュウリョウ</t>
    </rPh>
    <rPh sb="20" eb="22">
      <t>カクダイ</t>
    </rPh>
    <rPh sb="23" eb="24">
      <t>ム</t>
    </rPh>
    <rPh sb="25" eb="27">
      <t>セイビ</t>
    </rPh>
    <rPh sb="27" eb="29">
      <t>カイシ</t>
    </rPh>
    <rPh sb="31" eb="32">
      <t>ガツ</t>
    </rPh>
    <phoneticPr fontId="28"/>
  </si>
  <si>
    <t>・赤ちゃんの駅登録推進事業を開始（9月）</t>
    <rPh sb="1" eb="2">
      <t>アカ</t>
    </rPh>
    <rPh sb="6" eb="7">
      <t>エキ</t>
    </rPh>
    <rPh sb="7" eb="9">
      <t>トウロク</t>
    </rPh>
    <rPh sb="9" eb="11">
      <t>スイシン</t>
    </rPh>
    <rPh sb="11" eb="13">
      <t>ジギョウ</t>
    </rPh>
    <rPh sb="14" eb="16">
      <t>カイシ</t>
    </rPh>
    <rPh sb="18" eb="19">
      <t>ガツ</t>
    </rPh>
    <phoneticPr fontId="28"/>
  </si>
  <si>
    <t>オリンピックリオデジャネイロ大会バドミントン女子ダブルス　金メダルの松友美佐紀、高橋礼華</t>
    <rPh sb="14" eb="16">
      <t>タイカイ</t>
    </rPh>
    <rPh sb="22" eb="24">
      <t>ジョシ</t>
    </rPh>
    <rPh sb="29" eb="30">
      <t>キン</t>
    </rPh>
    <rPh sb="34" eb="35">
      <t>マツ</t>
    </rPh>
    <rPh sb="35" eb="36">
      <t>トモ</t>
    </rPh>
    <rPh sb="36" eb="37">
      <t>ウツク</t>
    </rPh>
    <rPh sb="37" eb="38">
      <t>サ</t>
    </rPh>
    <rPh sb="38" eb="39">
      <t>キ</t>
    </rPh>
    <rPh sb="40" eb="42">
      <t>タカハシ</t>
    </rPh>
    <rPh sb="42" eb="43">
      <t>レイ</t>
    </rPh>
    <rPh sb="43" eb="44">
      <t>ハナ</t>
    </rPh>
    <phoneticPr fontId="28"/>
  </si>
  <si>
    <t>選手に徳島市長スポーツ特別賞を授与（9月）、パラリンピック柔道男子100キロ超級　銅メダ</t>
    <rPh sb="0" eb="2">
      <t>センシュ</t>
    </rPh>
    <rPh sb="3" eb="7">
      <t>トクシマシチョウ</t>
    </rPh>
    <rPh sb="11" eb="14">
      <t>トクベツショウ</t>
    </rPh>
    <rPh sb="15" eb="17">
      <t>ジュヨ</t>
    </rPh>
    <rPh sb="19" eb="20">
      <t>ガツ</t>
    </rPh>
    <rPh sb="29" eb="31">
      <t>ジュウドウ</t>
    </rPh>
    <rPh sb="31" eb="33">
      <t>ダンシ</t>
    </rPh>
    <rPh sb="38" eb="39">
      <t>コ</t>
    </rPh>
    <rPh sb="39" eb="40">
      <t>キュウ</t>
    </rPh>
    <rPh sb="41" eb="42">
      <t>ドウ</t>
    </rPh>
    <phoneticPr fontId="28"/>
  </si>
  <si>
    <t>ルの正木健人選手に徳島市長スポーツ特別賞を授与及び柔道男子66キロ級　銅メダルの藤本聰選</t>
    <rPh sb="2" eb="4">
      <t>マサキ</t>
    </rPh>
    <rPh sb="4" eb="5">
      <t>ケン</t>
    </rPh>
    <rPh sb="5" eb="6">
      <t>ヒト</t>
    </rPh>
    <rPh sb="6" eb="8">
      <t>センシュ</t>
    </rPh>
    <rPh sb="9" eb="13">
      <t>トクシマシチョウ</t>
    </rPh>
    <rPh sb="17" eb="20">
      <t>トクベツショウ</t>
    </rPh>
    <rPh sb="21" eb="23">
      <t>ジュヨ</t>
    </rPh>
    <rPh sb="23" eb="24">
      <t>オヨ</t>
    </rPh>
    <rPh sb="25" eb="27">
      <t>ジュウドウ</t>
    </rPh>
    <rPh sb="27" eb="29">
      <t>ダンシ</t>
    </rPh>
    <rPh sb="33" eb="34">
      <t>キュウ</t>
    </rPh>
    <rPh sb="35" eb="36">
      <t>ドウ</t>
    </rPh>
    <rPh sb="40" eb="42">
      <t>フジモト</t>
    </rPh>
    <rPh sb="43" eb="44">
      <t>セン</t>
    </rPh>
    <phoneticPr fontId="28"/>
  </si>
  <si>
    <t>手に感謝状を贈呈（10月）</t>
    <rPh sb="0" eb="1">
      <t>テ</t>
    </rPh>
    <rPh sb="2" eb="5">
      <t>カンシャジョウ</t>
    </rPh>
    <rPh sb="6" eb="8">
      <t>ゾウテイ</t>
    </rPh>
    <rPh sb="11" eb="12">
      <t>ガツ</t>
    </rPh>
    <phoneticPr fontId="28"/>
  </si>
  <si>
    <t>中心市街地の活性化及び新たなホールの整備に向け、具体的方策を検討</t>
    <rPh sb="0" eb="5">
      <t>チュウシンシガイチ</t>
    </rPh>
    <rPh sb="6" eb="9">
      <t>カッセイカ</t>
    </rPh>
    <rPh sb="9" eb="10">
      <t>オヨ</t>
    </rPh>
    <rPh sb="11" eb="12">
      <t>アラ</t>
    </rPh>
    <rPh sb="18" eb="20">
      <t>セイビ</t>
    </rPh>
    <rPh sb="21" eb="22">
      <t>ム</t>
    </rPh>
    <rPh sb="24" eb="27">
      <t>グタイテキ</t>
    </rPh>
    <rPh sb="27" eb="29">
      <t>ホウサク</t>
    </rPh>
    <rPh sb="30" eb="32">
      <t>ケントウ</t>
    </rPh>
    <phoneticPr fontId="28"/>
  </si>
  <si>
    <t>・徳島市中心市街地活性化推進本部を設置（9月）</t>
    <rPh sb="1" eb="4">
      <t>トクシマシ</t>
    </rPh>
    <rPh sb="4" eb="6">
      <t>チュウシン</t>
    </rPh>
    <rPh sb="6" eb="9">
      <t>シガイチ</t>
    </rPh>
    <rPh sb="9" eb="12">
      <t>カッセイカ</t>
    </rPh>
    <rPh sb="12" eb="14">
      <t>スイシン</t>
    </rPh>
    <rPh sb="14" eb="16">
      <t>ホンブ</t>
    </rPh>
    <rPh sb="17" eb="19">
      <t>セッチ</t>
    </rPh>
    <rPh sb="21" eb="22">
      <t>ガツ</t>
    </rPh>
    <phoneticPr fontId="28"/>
  </si>
  <si>
    <t>・徳島市中心市街地活性化有識者会議を開催（10月・11月）</t>
    <rPh sb="1" eb="4">
      <t>トクシマシ</t>
    </rPh>
    <rPh sb="4" eb="6">
      <t>チュウシン</t>
    </rPh>
    <rPh sb="6" eb="9">
      <t>シガイチ</t>
    </rPh>
    <rPh sb="9" eb="12">
      <t>カッセイカ</t>
    </rPh>
    <rPh sb="12" eb="15">
      <t>ユウシキシャ</t>
    </rPh>
    <rPh sb="15" eb="17">
      <t>カイギ</t>
    </rPh>
    <rPh sb="18" eb="20">
      <t>カイサイ</t>
    </rPh>
    <rPh sb="23" eb="24">
      <t>ガツ</t>
    </rPh>
    <rPh sb="27" eb="28">
      <t>ガツ</t>
    </rPh>
    <phoneticPr fontId="28"/>
  </si>
  <si>
    <t>・徳島市音楽・芸術ホール整備推進有識者会議を開催（10月・11月）</t>
    <rPh sb="1" eb="4">
      <t>トクシマシ</t>
    </rPh>
    <rPh sb="4" eb="6">
      <t>オンガク</t>
    </rPh>
    <rPh sb="7" eb="9">
      <t>ゲイジュツ</t>
    </rPh>
    <rPh sb="12" eb="14">
      <t>セイビ</t>
    </rPh>
    <rPh sb="14" eb="16">
      <t>スイシン</t>
    </rPh>
    <rPh sb="16" eb="19">
      <t>ユウシキシャ</t>
    </rPh>
    <rPh sb="19" eb="21">
      <t>カイギ</t>
    </rPh>
    <rPh sb="22" eb="24">
      <t>カイサイ</t>
    </rPh>
    <rPh sb="27" eb="28">
      <t>ガツ</t>
    </rPh>
    <rPh sb="31" eb="32">
      <t>ガツ</t>
    </rPh>
    <phoneticPr fontId="28"/>
  </si>
  <si>
    <t>チームラボ代表の猪子寿之氏を芸術監督に迎え、徳島ＬＥＤアートフェスティバル2016を開催（12月）</t>
    <rPh sb="5" eb="7">
      <t>ダイヒョウ</t>
    </rPh>
    <rPh sb="8" eb="10">
      <t>イノコ</t>
    </rPh>
    <rPh sb="10" eb="11">
      <t>コトブキ</t>
    </rPh>
    <rPh sb="11" eb="12">
      <t>ユキ</t>
    </rPh>
    <rPh sb="12" eb="13">
      <t>シ</t>
    </rPh>
    <rPh sb="14" eb="16">
      <t>ゲイジュツ</t>
    </rPh>
    <rPh sb="16" eb="18">
      <t>カントク</t>
    </rPh>
    <rPh sb="19" eb="20">
      <t>ムカ</t>
    </rPh>
    <rPh sb="22" eb="24">
      <t>トクシマ</t>
    </rPh>
    <rPh sb="42" eb="44">
      <t>カイサイ</t>
    </rPh>
    <phoneticPr fontId="28"/>
  </si>
  <si>
    <t>平成28年度ふるさと納税の実績1億968万6千円</t>
    <phoneticPr fontId="2"/>
  </si>
  <si>
    <t>・返礼品にアニメポスターを追加（1月）</t>
    <phoneticPr fontId="2"/>
  </si>
  <si>
    <t>・クラウドファンディングの手法を導入（12月）</t>
    <phoneticPr fontId="2"/>
  </si>
  <si>
    <t>イオンとの連携</t>
  </si>
  <si>
    <t>・イオンと地域貢献連携協定締結（2月）</t>
    <phoneticPr fontId="2"/>
  </si>
  <si>
    <t>・いきいき百歳体操体験イベントをイオンモール徳島ＵＺＵコートで開催（7月）</t>
    <rPh sb="22" eb="24">
      <t>トクシマ</t>
    </rPh>
    <phoneticPr fontId="28"/>
  </si>
  <si>
    <t xml:space="preserve">・衆議院議員総選挙の期日前投票をイオンモール徳島で実施（10月）　　 </t>
    <phoneticPr fontId="2"/>
  </si>
  <si>
    <t>日本一の到達高54ｍ級のはしご付消防自動車を配備（3月）</t>
    <phoneticPr fontId="2"/>
  </si>
  <si>
    <t>笑顔みちる水都とくしまの実現を目指して</t>
  </si>
  <si>
    <t>・徳島市まちづくり総合ビジョンがスタート（4月）</t>
    <rPh sb="1" eb="3">
      <t>トクシマ</t>
    </rPh>
    <phoneticPr fontId="28"/>
  </si>
  <si>
    <t>・立地適正化計画策定に向けた取り組みの開始（4月）</t>
    <rPh sb="19" eb="21">
      <t>カイシ</t>
    </rPh>
    <rPh sb="23" eb="24">
      <t>ガツ</t>
    </rPh>
    <phoneticPr fontId="28"/>
  </si>
  <si>
    <t>開かれた市政</t>
  </si>
  <si>
    <t>・市長交際費を公開（4月）</t>
    <phoneticPr fontId="2"/>
  </si>
  <si>
    <t>・働きかけ記録制度開始（6月）</t>
    <phoneticPr fontId="2"/>
  </si>
  <si>
    <t>・定例記者会見録をホームページに公開（10月）</t>
    <phoneticPr fontId="2"/>
  </si>
  <si>
    <t>子育てサポート</t>
  </si>
  <si>
    <t>・子ども医療費助成制度の対象を中学生までに拡大（4月）</t>
    <phoneticPr fontId="2"/>
  </si>
  <si>
    <t>・助産師が家庭を訪問し、赤ちゃんのケア方法などの相談に応じる「訪問型産後ケア」を開始（6月）</t>
    <rPh sb="1" eb="3">
      <t>ジョサン</t>
    </rPh>
    <rPh sb="3" eb="4">
      <t>シ</t>
    </rPh>
    <rPh sb="5" eb="7">
      <t>カテイ</t>
    </rPh>
    <rPh sb="8" eb="10">
      <t>ホウモン</t>
    </rPh>
    <rPh sb="12" eb="13">
      <t>アカ</t>
    </rPh>
    <rPh sb="19" eb="21">
      <t>ホウホウ</t>
    </rPh>
    <rPh sb="24" eb="26">
      <t>ソウダン</t>
    </rPh>
    <rPh sb="27" eb="28">
      <t>オウ</t>
    </rPh>
    <rPh sb="31" eb="33">
      <t>ホウモン</t>
    </rPh>
    <phoneticPr fontId="28"/>
  </si>
  <si>
    <t>・病児・病後児預かりサポート事業開始（10月）　</t>
    <phoneticPr fontId="2"/>
  </si>
  <si>
    <t>進む広域行政と官民一体の観光地域づくり</t>
  </si>
  <si>
    <t>・徳島東部地域ＤＭＯ設立準備委員会設立(5月）</t>
    <phoneticPr fontId="2"/>
  </si>
  <si>
    <t>・阿波おどり期間中のイベント民泊実施（8月）　</t>
    <rPh sb="1" eb="3">
      <t>アワ</t>
    </rPh>
    <rPh sb="6" eb="9">
      <t>キカンチュウ</t>
    </rPh>
    <phoneticPr fontId="28"/>
  </si>
  <si>
    <t>・消費生活センターの業務を広域化（10月）</t>
    <phoneticPr fontId="2"/>
  </si>
  <si>
    <t>市民病院にがん患者の苦痛を和らげる治療を行う緩和ケア病棟を本格開設（6月）</t>
    <rPh sb="0" eb="2">
      <t>シミン</t>
    </rPh>
    <rPh sb="2" eb="4">
      <t>ビョウイン</t>
    </rPh>
    <rPh sb="35" eb="36">
      <t>ガツ</t>
    </rPh>
    <phoneticPr fontId="28"/>
  </si>
  <si>
    <t>マイナンバーカードを活用しコンビニなどで住民票などの証明書の取得が可能に（10月）</t>
    <phoneticPr fontId="2"/>
  </si>
  <si>
    <t>ラフティング世界選手権マスターズ男子が総合優勝。選手の市職員に市長スポーツ特別賞を授与（10月）</t>
    <phoneticPr fontId="2"/>
  </si>
  <si>
    <t xml:space="preserve">注）　選定方法：候補項目の中から、副部長会で検討・協議を行い選定し、月順に整理した｡　　　　　　　　　　　　　 　 </t>
    <rPh sb="0" eb="1">
      <t>チュウ</t>
    </rPh>
    <rPh sb="3" eb="5">
      <t>センテイ</t>
    </rPh>
    <rPh sb="13" eb="14">
      <t>ナカ</t>
    </rPh>
    <rPh sb="28" eb="29">
      <t>オコナ</t>
    </rPh>
    <rPh sb="30" eb="32">
      <t>センテイ</t>
    </rPh>
    <phoneticPr fontId="8"/>
  </si>
  <si>
    <t>資料　広報広聴課</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</si>
</sst>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0;&quot;△ &quot;#,##0.00"/>
    <numFmt numFmtId="177" formatCode="#,##0.00_ "/>
    <numFmt numFmtId="178" formatCode="#,##0.0;[Red]\-#,##0.0"/>
    <numFmt numFmtId="179" formatCode="\(#,##0\);\(\-#,##0\)"/>
  </numFmts>
  <fonts count="29">
    <font>
      <sz val="11"/>
      <color theme="1"/>
      <name val="ＭＳ Ｐゴシック"/>
    </font>
    <font>
      <sz val="12"/>
      <name val="Arial"/>
    </font>
    <font>
      <sz val="6"/>
      <name val="ＭＳ Ｐゴシック"/>
      <family val="3"/>
      <charset val="128"/>
    </font>
    <font>
      <sz val="9"/>
      <name val="ＭＳ 明朝"/>
      <family val="1"/>
      <charset val="128"/>
    </font>
    <font>
      <sz val="14"/>
      <name val="ＭＳ 明朝"/>
      <family val="1"/>
      <charset val="128"/>
    </font>
    <font>
      <sz val="22"/>
      <name val="ＭＳ 明朝"/>
      <family val="1"/>
      <charset val="128"/>
    </font>
    <font>
      <sz val="11"/>
      <name val="ＭＳ 明朝"/>
      <family val="1"/>
      <charset val="128"/>
    </font>
    <font>
      <b/>
      <sz val="8.5"/>
      <name val="ＭＳ ゴシック"/>
      <family val="3"/>
      <charset val="128"/>
    </font>
    <font>
      <b/>
      <sz val="22"/>
      <name val="ＭＳ 明朝"/>
      <family val="1"/>
      <charset val="128"/>
    </font>
    <font>
      <b/>
      <sz val="14"/>
      <name val="ＭＳ ゴシック"/>
      <family val="3"/>
      <charset val="128"/>
    </font>
    <font>
      <sz val="9"/>
      <color indexed="8"/>
      <name val="ＭＳ 明朝"/>
      <family val="1"/>
      <charset val="128"/>
    </font>
    <font>
      <b/>
      <sz val="11"/>
      <name val="ＭＳ 明朝"/>
      <family val="1"/>
      <charset val="128"/>
    </font>
    <font>
      <sz val="8.5"/>
      <name val="ＭＳ ゴシック"/>
      <family val="3"/>
      <charset val="128"/>
    </font>
    <font>
      <sz val="11"/>
      <name val="ＭＳ Ｐゴシック"/>
      <family val="3"/>
      <charset val="128"/>
    </font>
    <font>
      <sz val="11"/>
      <color theme="1"/>
      <name val="ＭＳ Ｐゴシック"/>
      <family val="3"/>
      <charset val="128"/>
    </font>
    <font>
      <sz val="9"/>
      <name val="ＭＳ Ｐゴシック"/>
      <family val="3"/>
      <charset val="128"/>
    </font>
    <font>
      <sz val="9"/>
      <name val="ＭＳ Ｐ明朝"/>
      <family val="1"/>
      <charset val="128"/>
    </font>
    <font>
      <sz val="14"/>
      <name val="ＭＳ ゴシック"/>
      <family val="3"/>
      <charset val="128"/>
    </font>
    <font>
      <sz val="8"/>
      <name val="ＭＳ 明朝"/>
      <family val="1"/>
      <charset val="128"/>
    </font>
    <font>
      <b/>
      <sz val="9"/>
      <name val="ＭＳ 明朝"/>
      <family val="1"/>
      <charset val="128"/>
    </font>
    <font>
      <b/>
      <sz val="22"/>
      <color theme="1"/>
      <name val="ＭＳ 明朝"/>
      <family val="1"/>
      <charset val="128"/>
    </font>
    <font>
      <sz val="22"/>
      <name val="Arial"/>
      <family val="2"/>
    </font>
    <font>
      <sz val="14"/>
      <name val="Arial"/>
      <family val="2"/>
    </font>
    <font>
      <sz val="11"/>
      <color theme="1"/>
      <name val="ＭＳ 明朝"/>
      <family val="1"/>
      <charset val="128"/>
    </font>
    <font>
      <sz val="11"/>
      <name val="Arial"/>
      <family val="2"/>
    </font>
    <font>
      <sz val="9"/>
      <color theme="1"/>
      <name val="ＭＳ 明朝"/>
      <family val="1"/>
      <charset val="128"/>
    </font>
    <font>
      <sz val="9"/>
      <name val="Arial"/>
      <family val="2"/>
    </font>
    <font>
      <sz val="14"/>
      <color theme="1"/>
      <name val="ＭＳ Ｐゴシック"/>
      <family val="3"/>
      <charset val="128"/>
      <scheme val="minor"/>
    </font>
    <font>
      <sz val="11"/>
      <color indexed="60"/>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0"/>
        <bgColor indexed="64"/>
      </patternFill>
    </fill>
  </fills>
  <borders count="58">
    <border>
      <left/>
      <right/>
      <top/>
      <bottom/>
      <diagonal/>
    </border>
    <border>
      <left/>
      <right/>
      <top style="medium">
        <color indexed="8"/>
      </top>
      <bottom/>
      <diagonal/>
    </border>
    <border>
      <left/>
      <right style="hair">
        <color indexed="8"/>
      </right>
      <top style="hair">
        <color indexed="8"/>
      </top>
      <bottom/>
      <diagonal/>
    </border>
    <border>
      <left/>
      <right style="hair">
        <color indexed="8"/>
      </right>
      <top/>
      <bottom/>
      <diagonal/>
    </border>
    <border>
      <left/>
      <right style="hair">
        <color indexed="8"/>
      </right>
      <top/>
      <bottom style="medium">
        <color indexed="8"/>
      </bottom>
      <diagonal/>
    </border>
    <border>
      <left/>
      <right style="hair">
        <color indexed="8"/>
      </right>
      <top style="medium">
        <color indexed="8"/>
      </top>
      <bottom/>
      <diagonal/>
    </border>
    <border>
      <left/>
      <right style="hair">
        <color indexed="8"/>
      </right>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medium">
        <color indexed="8"/>
      </bottom>
      <diagonal/>
    </border>
    <border>
      <left style="hair">
        <color indexed="8"/>
      </left>
      <right/>
      <top style="medium">
        <color indexed="8"/>
      </top>
      <bottom style="hair">
        <color indexed="8"/>
      </bottom>
      <diagonal/>
    </border>
    <border>
      <left style="hair">
        <color indexed="8"/>
      </left>
      <right style="hair">
        <color indexed="8"/>
      </right>
      <top style="hair">
        <color indexed="8"/>
      </top>
      <bottom style="hair">
        <color indexed="8"/>
      </bottom>
      <diagonal/>
    </border>
    <border>
      <left/>
      <right style="hair">
        <color indexed="8"/>
      </right>
      <top style="hair">
        <color indexed="8"/>
      </top>
      <bottom style="hair">
        <color indexed="8"/>
      </bottom>
      <diagonal/>
    </border>
    <border>
      <left/>
      <right style="hair">
        <color indexed="8"/>
      </right>
      <top style="medium">
        <color indexed="8"/>
      </top>
      <bottom style="hair">
        <color indexed="8"/>
      </bottom>
      <diagonal/>
    </border>
    <border>
      <left/>
      <right/>
      <top/>
      <bottom style="medium">
        <color indexed="64"/>
      </bottom>
      <diagonal/>
    </border>
    <border>
      <left style="hair">
        <color indexed="8"/>
      </left>
      <right/>
      <top style="hair">
        <color indexed="8"/>
      </top>
      <bottom style="hair">
        <color indexed="8"/>
      </bottom>
      <diagonal/>
    </border>
    <border>
      <left/>
      <right/>
      <top style="medium">
        <color indexed="8"/>
      </top>
      <bottom style="hair">
        <color indexed="8"/>
      </bottom>
      <diagonal/>
    </border>
    <border>
      <left/>
      <right/>
      <top style="hair">
        <color indexed="8"/>
      </top>
      <bottom/>
      <diagonal/>
    </border>
    <border>
      <left/>
      <right/>
      <top style="medium">
        <color indexed="64"/>
      </top>
      <bottom/>
      <diagonal/>
    </border>
    <border>
      <left/>
      <right style="hair">
        <color indexed="8"/>
      </right>
      <top/>
      <bottom style="medium">
        <color indexed="64"/>
      </bottom>
      <diagonal/>
    </border>
    <border>
      <left style="hair">
        <color indexed="8"/>
      </left>
      <right style="hair">
        <color indexed="8"/>
      </right>
      <top style="medium">
        <color indexed="8"/>
      </top>
      <bottom style="hair">
        <color indexed="8"/>
      </bottom>
      <diagonal/>
    </border>
    <border>
      <left style="hair">
        <color indexed="8"/>
      </left>
      <right/>
      <top/>
      <bottom/>
      <diagonal/>
    </border>
    <border>
      <left/>
      <right/>
      <top style="hair">
        <color indexed="64"/>
      </top>
      <bottom/>
      <diagonal/>
    </border>
    <border>
      <left style="hair">
        <color indexed="8"/>
      </left>
      <right/>
      <top style="medium">
        <color indexed="8"/>
      </top>
      <bottom style="hair">
        <color indexed="64"/>
      </bottom>
      <diagonal/>
    </border>
    <border>
      <left/>
      <right/>
      <top/>
      <bottom style="hair">
        <color indexed="64"/>
      </bottom>
      <diagonal/>
    </border>
    <border>
      <left/>
      <right style="hair">
        <color indexed="64"/>
      </right>
      <top style="medium">
        <color indexed="64"/>
      </top>
      <bottom/>
      <diagonal/>
    </border>
    <border>
      <left/>
      <right style="hair">
        <color indexed="64"/>
      </right>
      <top/>
      <bottom style="hair">
        <color indexed="64"/>
      </bottom>
      <diagonal/>
    </border>
    <border>
      <left/>
      <right style="hair">
        <color indexed="64"/>
      </right>
      <top/>
      <bottom style="medium">
        <color indexed="64"/>
      </bottom>
      <diagonal/>
    </border>
    <border>
      <left style="hair">
        <color indexed="64"/>
      </left>
      <right style="hair">
        <color indexed="64"/>
      </right>
      <top style="medium">
        <color indexed="64"/>
      </top>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medium">
        <color indexed="64"/>
      </bottom>
      <diagonal/>
    </border>
    <border>
      <left style="hair">
        <color indexed="64"/>
      </left>
      <right/>
      <top style="medium">
        <color indexed="64"/>
      </top>
      <bottom/>
      <diagonal/>
    </border>
    <border>
      <left style="hair">
        <color indexed="64"/>
      </left>
      <right/>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right/>
      <top/>
      <bottom style="double">
        <color indexed="64"/>
      </bottom>
      <diagonal/>
    </border>
    <border>
      <left/>
      <right/>
      <top style="hair">
        <color indexed="64"/>
      </top>
      <bottom style="hair">
        <color indexed="64"/>
      </bottom>
      <diagonal/>
    </border>
    <border>
      <left style="hair">
        <color indexed="64"/>
      </left>
      <right/>
      <top/>
      <bottom style="double">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medium">
        <color indexed="8"/>
      </bottom>
      <diagonal/>
    </border>
    <border>
      <left style="hair">
        <color indexed="64"/>
      </left>
      <right style="hair">
        <color indexed="8"/>
      </right>
      <top style="hair">
        <color indexed="64"/>
      </top>
      <bottom style="hair">
        <color indexed="64"/>
      </bottom>
      <diagonal/>
    </border>
    <border>
      <left/>
      <right style="hair">
        <color indexed="8"/>
      </right>
      <top style="hair">
        <color indexed="64"/>
      </top>
      <bottom style="hair">
        <color indexed="64"/>
      </bottom>
      <diagonal/>
    </border>
    <border>
      <left style="hair">
        <color indexed="64"/>
      </left>
      <right style="hair">
        <color indexed="8"/>
      </right>
      <top style="hair">
        <color indexed="64"/>
      </top>
      <bottom style="medium">
        <color indexed="8"/>
      </bottom>
      <diagonal/>
    </border>
    <border>
      <left style="hair">
        <color indexed="8"/>
      </left>
      <right/>
      <top style="medium">
        <color indexed="8"/>
      </top>
      <bottom/>
      <diagonal/>
    </border>
    <border>
      <left style="hair">
        <color indexed="8"/>
      </left>
      <right/>
      <top style="hair">
        <color indexed="8"/>
      </top>
      <bottom/>
      <diagonal/>
    </border>
    <border>
      <left style="hair">
        <color indexed="8"/>
      </left>
      <right/>
      <top/>
      <bottom style="hair">
        <color indexed="8"/>
      </bottom>
      <diagonal/>
    </border>
    <border>
      <left style="hair">
        <color indexed="8"/>
      </left>
      <right/>
      <top/>
      <bottom style="medium">
        <color indexed="8"/>
      </bottom>
      <diagonal/>
    </border>
    <border>
      <left style="hair">
        <color indexed="8"/>
      </left>
      <right style="hair">
        <color indexed="8"/>
      </right>
      <top style="hair">
        <color indexed="8"/>
      </top>
      <bottom/>
      <diagonal/>
    </border>
    <border>
      <left style="hair">
        <color indexed="8"/>
      </left>
      <right style="hair">
        <color indexed="8"/>
      </right>
      <top/>
      <bottom style="hair">
        <color indexed="8"/>
      </bottom>
      <diagonal/>
    </border>
    <border>
      <left/>
      <right/>
      <top style="hair">
        <color indexed="8"/>
      </top>
      <bottom style="hair">
        <color indexed="8"/>
      </bottom>
      <diagonal/>
    </border>
    <border>
      <left/>
      <right/>
      <top/>
      <bottom style="hair">
        <color indexed="8"/>
      </bottom>
      <diagonal/>
    </border>
  </borders>
  <cellStyleXfs count="3">
    <xf numFmtId="0" fontId="0" fillId="0" borderId="0">
      <alignment vertical="center"/>
    </xf>
    <xf numFmtId="0" fontId="1" fillId="0" borderId="0"/>
    <xf numFmtId="38" fontId="14" fillId="0" borderId="0" applyFill="0" applyBorder="0" applyAlignment="0" applyProtection="0">
      <alignment vertical="center"/>
    </xf>
  </cellStyleXfs>
  <cellXfs count="330">
    <xf numFmtId="0" fontId="0" fillId="0" borderId="0" xfId="0">
      <alignment vertical="center"/>
    </xf>
    <xf numFmtId="0" fontId="8" fillId="2" borderId="0" xfId="1" applyNumberFormat="1" applyFont="1" applyFill="1" applyAlignment="1">
      <alignment horizontal="centerContinuous" vertical="center"/>
    </xf>
    <xf numFmtId="0" fontId="5" fillId="2" borderId="0" xfId="1" applyNumberFormat="1" applyFont="1" applyFill="1" applyAlignment="1">
      <alignment horizontal="centerContinuous" vertical="center"/>
    </xf>
    <xf numFmtId="0" fontId="5" fillId="2" borderId="0" xfId="1" applyNumberFormat="1" applyFont="1" applyFill="1" applyAlignment="1">
      <alignment vertical="center"/>
    </xf>
    <xf numFmtId="0" fontId="4" fillId="2" borderId="0" xfId="1" applyNumberFormat="1" applyFont="1" applyFill="1" applyAlignment="1">
      <alignment vertical="center"/>
    </xf>
    <xf numFmtId="0" fontId="6" fillId="2" borderId="0" xfId="1" applyNumberFormat="1" applyFont="1" applyFill="1" applyAlignment="1">
      <alignment vertical="center"/>
    </xf>
    <xf numFmtId="0" fontId="3" fillId="2" borderId="0" xfId="1" applyNumberFormat="1" applyFont="1" applyFill="1" applyAlignment="1">
      <alignment horizontal="left" vertical="center" indent="1"/>
    </xf>
    <xf numFmtId="0" fontId="3" fillId="2" borderId="0" xfId="1" applyNumberFormat="1" applyFont="1" applyFill="1" applyAlignment="1">
      <alignment vertical="center"/>
    </xf>
    <xf numFmtId="0" fontId="3" fillId="2" borderId="0" xfId="1" applyNumberFormat="1" applyFont="1" applyFill="1" applyAlignment="1">
      <alignment horizontal="right" vertical="center"/>
    </xf>
    <xf numFmtId="0" fontId="3" fillId="2" borderId="0" xfId="1" applyNumberFormat="1" applyFont="1" applyFill="1" applyAlignment="1">
      <alignment horizontal="right" vertical="center" indent="1"/>
    </xf>
    <xf numFmtId="0" fontId="3" fillId="2" borderId="1" xfId="1" applyNumberFormat="1" applyFont="1" applyFill="1" applyBorder="1" applyAlignment="1">
      <alignment horizontal="distributed" vertical="center" indent="1"/>
    </xf>
    <xf numFmtId="0" fontId="3" fillId="2" borderId="10" xfId="1" applyNumberFormat="1" applyFont="1" applyFill="1" applyBorder="1" applyAlignment="1">
      <alignment horizontal="right" vertical="center"/>
    </xf>
    <xf numFmtId="0" fontId="3" fillId="2" borderId="13" xfId="1" applyNumberFormat="1" applyFont="1" applyFill="1" applyBorder="1" applyAlignment="1">
      <alignment vertical="center"/>
    </xf>
    <xf numFmtId="0" fontId="3" fillId="2" borderId="10" xfId="1" applyNumberFormat="1" applyFont="1" applyFill="1" applyBorder="1" applyAlignment="1">
      <alignment horizontal="center" vertical="center"/>
    </xf>
    <xf numFmtId="0" fontId="3" fillId="2" borderId="13" xfId="1" applyNumberFormat="1" applyFont="1" applyFill="1" applyBorder="1" applyAlignment="1">
      <alignment horizontal="center" vertical="center"/>
    </xf>
    <xf numFmtId="0" fontId="3" fillId="2" borderId="1" xfId="1" applyFont="1" applyFill="1" applyBorder="1" applyAlignment="1">
      <alignment horizontal="center" vertical="center"/>
    </xf>
    <xf numFmtId="0" fontId="3" fillId="2" borderId="0" xfId="1" applyNumberFormat="1" applyFont="1" applyFill="1" applyAlignment="1">
      <alignment horizontal="distributed" vertical="center" indent="1"/>
    </xf>
    <xf numFmtId="0" fontId="3" fillId="2" borderId="11" xfId="1" applyNumberFormat="1" applyFont="1" applyFill="1" applyBorder="1" applyAlignment="1">
      <alignment horizontal="center" vertical="center"/>
    </xf>
    <xf numFmtId="0" fontId="3" fillId="2" borderId="15" xfId="1" applyNumberFormat="1" applyFont="1" applyFill="1" applyBorder="1" applyAlignment="1">
      <alignment horizontal="center" vertical="center"/>
    </xf>
    <xf numFmtId="0" fontId="3" fillId="2" borderId="2" xfId="1" applyNumberFormat="1" applyFont="1" applyFill="1" applyBorder="1" applyAlignment="1">
      <alignment horizontal="distributed" vertical="center" indent="1"/>
    </xf>
    <xf numFmtId="0" fontId="3" fillId="2" borderId="0" xfId="1" applyFont="1" applyFill="1" applyBorder="1" applyAlignment="1">
      <alignment horizontal="center" vertical="center"/>
    </xf>
    <xf numFmtId="0" fontId="3" fillId="2" borderId="0" xfId="1" applyFont="1" applyFill="1" applyAlignment="1">
      <alignment vertical="center"/>
    </xf>
    <xf numFmtId="0" fontId="3" fillId="2" borderId="3" xfId="1" applyNumberFormat="1" applyFont="1" applyFill="1" applyBorder="1" applyAlignment="1">
      <alignment horizontal="distributed" vertical="center" indent="1"/>
    </xf>
    <xf numFmtId="3" fontId="3" fillId="2" borderId="0" xfId="1" applyNumberFormat="1" applyFont="1" applyFill="1" applyBorder="1" applyAlignment="1">
      <alignment vertical="center"/>
    </xf>
    <xf numFmtId="0" fontId="7" fillId="2" borderId="0" xfId="1" applyNumberFormat="1" applyFont="1" applyFill="1" applyAlignment="1">
      <alignment vertical="center"/>
    </xf>
    <xf numFmtId="0" fontId="9" fillId="2" borderId="0" xfId="1" applyNumberFormat="1" applyFont="1" applyFill="1" applyAlignment="1">
      <alignment vertical="center"/>
    </xf>
    <xf numFmtId="3" fontId="3" fillId="2" borderId="0" xfId="1" applyNumberFormat="1" applyFont="1" applyFill="1" applyAlignment="1">
      <alignment vertical="center"/>
    </xf>
    <xf numFmtId="0" fontId="3" fillId="2" borderId="0" xfId="1" applyFont="1" applyFill="1" applyBorder="1" applyAlignment="1">
      <alignment horizontal="right" vertical="center"/>
    </xf>
    <xf numFmtId="3" fontId="3" fillId="2" borderId="0" xfId="1" applyNumberFormat="1" applyFont="1" applyFill="1" applyBorder="1" applyAlignment="1">
      <alignment horizontal="right" vertical="center"/>
    </xf>
    <xf numFmtId="0" fontId="3" fillId="2" borderId="4" xfId="1" applyNumberFormat="1" applyFont="1" applyFill="1" applyBorder="1" applyAlignment="1">
      <alignment horizontal="distributed" vertical="center" indent="1"/>
    </xf>
    <xf numFmtId="0" fontId="3" fillId="2" borderId="5" xfId="1" applyNumberFormat="1" applyFont="1" applyFill="1" applyBorder="1" applyAlignment="1">
      <alignment horizontal="distributed" vertical="center" indent="1"/>
    </xf>
    <xf numFmtId="0" fontId="3" fillId="2" borderId="1" xfId="1" applyNumberFormat="1" applyFont="1" applyFill="1" applyBorder="1" applyAlignment="1">
      <alignment horizontal="right" vertical="center"/>
    </xf>
    <xf numFmtId="0" fontId="3" fillId="2" borderId="1" xfId="1" applyNumberFormat="1" applyFont="1" applyFill="1" applyBorder="1" applyAlignment="1">
      <alignment vertical="center"/>
    </xf>
    <xf numFmtId="0" fontId="3" fillId="2" borderId="10" xfId="1" applyFont="1" applyFill="1" applyBorder="1" applyAlignment="1">
      <alignment horizontal="centerContinuous" vertical="center"/>
    </xf>
    <xf numFmtId="0" fontId="3" fillId="2" borderId="13" xfId="1" applyFont="1" applyFill="1" applyBorder="1" applyAlignment="1">
      <alignment horizontal="centerContinuous" vertical="center"/>
    </xf>
    <xf numFmtId="0" fontId="3" fillId="2" borderId="1" xfId="1" applyNumberFormat="1" applyFont="1" applyFill="1" applyBorder="1" applyAlignment="1">
      <alignment horizontal="centerContinuous" vertical="center"/>
    </xf>
    <xf numFmtId="0" fontId="3" fillId="2" borderId="16" xfId="1" applyNumberFormat="1" applyFont="1" applyFill="1" applyBorder="1" applyAlignment="1">
      <alignment horizontal="center" vertical="center"/>
    </xf>
    <xf numFmtId="0" fontId="3" fillId="2" borderId="6" xfId="1" applyNumberFormat="1" applyFont="1" applyFill="1" applyBorder="1" applyAlignment="1">
      <alignment horizontal="distributed" vertical="center" indent="1"/>
    </xf>
    <xf numFmtId="0" fontId="3" fillId="2" borderId="12" xfId="1" applyNumberFormat="1" applyFont="1" applyFill="1" applyBorder="1" applyAlignment="1">
      <alignment horizontal="center" vertical="center"/>
    </xf>
    <xf numFmtId="0" fontId="3" fillId="2" borderId="7" xfId="1" applyNumberFormat="1" applyFont="1" applyFill="1" applyBorder="1" applyAlignment="1">
      <alignment horizontal="distributed" vertical="center" indent="1"/>
    </xf>
    <xf numFmtId="0" fontId="3" fillId="2" borderId="0" xfId="1" applyNumberFormat="1" applyFont="1" applyFill="1" applyBorder="1" applyAlignment="1">
      <alignment horizontal="center" vertical="center"/>
    </xf>
    <xf numFmtId="0" fontId="3" fillId="2" borderId="8" xfId="1" applyNumberFormat="1" applyFont="1" applyFill="1" applyBorder="1" applyAlignment="1">
      <alignment horizontal="distributed" vertical="center" indent="1"/>
    </xf>
    <xf numFmtId="0" fontId="3" fillId="2" borderId="0" xfId="1" applyNumberFormat="1" applyFont="1" applyFill="1" applyBorder="1" applyAlignment="1">
      <alignment vertical="center"/>
    </xf>
    <xf numFmtId="0" fontId="3" fillId="2" borderId="9" xfId="1" applyNumberFormat="1" applyFont="1" applyFill="1" applyBorder="1" applyAlignment="1">
      <alignment horizontal="distributed" vertical="center" indent="1"/>
    </xf>
    <xf numFmtId="3" fontId="3" fillId="2" borderId="14" xfId="1" applyNumberFormat="1" applyFont="1" applyFill="1" applyBorder="1" applyAlignment="1">
      <alignment vertical="center"/>
    </xf>
    <xf numFmtId="0" fontId="3" fillId="2" borderId="1" xfId="1" applyNumberFormat="1" applyFont="1" applyFill="1" applyBorder="1" applyAlignment="1">
      <alignment horizontal="left" vertical="center" indent="1"/>
    </xf>
    <xf numFmtId="0" fontId="8" fillId="3" borderId="0" xfId="1" applyNumberFormat="1" applyFont="1" applyFill="1" applyAlignment="1">
      <alignment horizontal="centerContinuous" vertical="center"/>
    </xf>
    <xf numFmtId="0" fontId="6" fillId="3" borderId="0" xfId="1" applyNumberFormat="1" applyFont="1" applyFill="1" applyAlignment="1">
      <alignment vertical="center"/>
    </xf>
    <xf numFmtId="0" fontId="3" fillId="3" borderId="0" xfId="1" applyNumberFormat="1" applyFont="1" applyFill="1" applyAlignment="1">
      <alignment horizontal="left" vertical="center" indent="1"/>
    </xf>
    <xf numFmtId="0" fontId="3" fillId="3" borderId="0" xfId="1" applyNumberFormat="1" applyFont="1" applyFill="1" applyAlignment="1">
      <alignment vertical="center"/>
    </xf>
    <xf numFmtId="0" fontId="3" fillId="3" borderId="1" xfId="1" applyNumberFormat="1" applyFont="1" applyFill="1" applyBorder="1" applyAlignment="1">
      <alignment horizontal="center" vertical="center"/>
    </xf>
    <xf numFmtId="0" fontId="3" fillId="3" borderId="20" xfId="1" applyNumberFormat="1" applyFont="1" applyFill="1" applyBorder="1" applyAlignment="1">
      <alignment horizontal="center" vertical="center"/>
    </xf>
    <xf numFmtId="0" fontId="3" fillId="3" borderId="20" xfId="1" applyFont="1" applyFill="1" applyBorder="1" applyAlignment="1">
      <alignment horizontal="center" vertical="center"/>
    </xf>
    <xf numFmtId="0" fontId="3" fillId="3" borderId="0" xfId="1" applyFont="1" applyFill="1" applyBorder="1" applyAlignment="1">
      <alignment horizontal="center" vertical="center"/>
    </xf>
    <xf numFmtId="0" fontId="3" fillId="3" borderId="0" xfId="1" applyNumberFormat="1" applyFont="1" applyFill="1" applyBorder="1" applyAlignment="1">
      <alignment horizontal="distributed" vertical="center" indent="1"/>
    </xf>
    <xf numFmtId="3" fontId="3" fillId="3" borderId="0" xfId="1" applyNumberFormat="1" applyFont="1" applyFill="1" applyBorder="1" applyAlignment="1">
      <alignment horizontal="right" vertical="center"/>
    </xf>
    <xf numFmtId="0" fontId="3" fillId="3" borderId="0" xfId="1" applyNumberFormat="1" applyFont="1" applyFill="1" applyBorder="1" applyAlignment="1">
      <alignment horizontal="distributed" vertical="center" indent="1"/>
    </xf>
    <xf numFmtId="3" fontId="3" fillId="3" borderId="0" xfId="1" applyNumberFormat="1" applyFont="1" applyFill="1" applyAlignment="1">
      <alignment horizontal="right" vertical="center"/>
    </xf>
    <xf numFmtId="0" fontId="3" fillId="3" borderId="0" xfId="1" applyFont="1" applyFill="1" applyBorder="1" applyAlignment="1">
      <alignment horizontal="distributed" vertical="center" indent="1"/>
    </xf>
    <xf numFmtId="0" fontId="3" fillId="3" borderId="0" xfId="1" applyFont="1" applyFill="1" applyAlignment="1">
      <alignment horizontal="right" vertical="center"/>
    </xf>
    <xf numFmtId="0" fontId="3" fillId="3" borderId="18" xfId="1" applyNumberFormat="1" applyFont="1" applyFill="1" applyBorder="1" applyAlignment="1">
      <alignment horizontal="distributed" vertical="center" indent="1"/>
    </xf>
    <xf numFmtId="3" fontId="3" fillId="3" borderId="18" xfId="1" applyNumberFormat="1" applyFont="1" applyFill="1" applyBorder="1" applyAlignment="1">
      <alignment horizontal="right" vertical="center"/>
    </xf>
    <xf numFmtId="0" fontId="3" fillId="3" borderId="0" xfId="1" applyNumberFormat="1" applyFont="1" applyFill="1" applyBorder="1" applyAlignment="1">
      <alignment vertical="center"/>
    </xf>
    <xf numFmtId="0" fontId="5" fillId="3" borderId="0" xfId="1" applyNumberFormat="1" applyFont="1" applyFill="1" applyAlignment="1">
      <alignment vertical="center"/>
    </xf>
    <xf numFmtId="0" fontId="4" fillId="3" borderId="0" xfId="1" applyNumberFormat="1" applyFont="1" applyFill="1" applyAlignment="1">
      <alignment vertical="center"/>
    </xf>
    <xf numFmtId="0" fontId="3" fillId="3" borderId="0" xfId="1" applyNumberFormat="1" applyFont="1" applyFill="1" applyAlignment="1">
      <alignment horizontal="right" vertical="center"/>
    </xf>
    <xf numFmtId="0" fontId="3" fillId="3" borderId="0" xfId="1" applyNumberFormat="1" applyFont="1" applyFill="1" applyAlignment="1">
      <alignment horizontal="right" vertical="center" indent="1"/>
    </xf>
    <xf numFmtId="0" fontId="3" fillId="3" borderId="23" xfId="1" applyFont="1" applyFill="1" applyBorder="1" applyAlignment="1">
      <alignment horizontal="center" vertical="center"/>
    </xf>
    <xf numFmtId="0" fontId="3" fillId="3" borderId="22" xfId="1" applyNumberFormat="1" applyFont="1" applyFill="1" applyBorder="1" applyAlignment="1">
      <alignment horizontal="center" vertical="center"/>
    </xf>
    <xf numFmtId="0" fontId="3" fillId="3" borderId="7" xfId="1" applyNumberFormat="1" applyFont="1" applyFill="1" applyBorder="1" applyAlignment="1">
      <alignment horizontal="center" vertical="center"/>
    </xf>
    <xf numFmtId="0" fontId="3" fillId="3" borderId="22" xfId="1" applyFont="1" applyFill="1" applyBorder="1" applyAlignment="1">
      <alignment horizontal="center" vertical="center"/>
    </xf>
    <xf numFmtId="0" fontId="3" fillId="3" borderId="8" xfId="1" applyFont="1" applyFill="1" applyBorder="1" applyAlignment="1">
      <alignment horizontal="distributed" vertical="center" indent="1"/>
    </xf>
    <xf numFmtId="3" fontId="3" fillId="3" borderId="0" xfId="1" applyNumberFormat="1" applyFont="1" applyFill="1" applyBorder="1" applyAlignment="1">
      <alignment vertical="center"/>
    </xf>
    <xf numFmtId="3" fontId="7" fillId="3" borderId="0" xfId="1" applyNumberFormat="1" applyFont="1" applyFill="1" applyAlignment="1">
      <alignment vertical="center"/>
    </xf>
    <xf numFmtId="0" fontId="9" fillId="3" borderId="0" xfId="1" applyNumberFormat="1" applyFont="1" applyFill="1" applyAlignment="1">
      <alignment vertical="center"/>
    </xf>
    <xf numFmtId="0" fontId="7" fillId="3" borderId="0" xfId="1" applyNumberFormat="1" applyFont="1" applyFill="1" applyAlignment="1">
      <alignment vertical="center"/>
    </xf>
    <xf numFmtId="0" fontId="3" fillId="3" borderId="8" xfId="1" applyNumberFormat="1" applyFont="1" applyFill="1" applyBorder="1" applyAlignment="1">
      <alignment horizontal="distributed" vertical="center" indent="1"/>
    </xf>
    <xf numFmtId="3" fontId="3" fillId="3" borderId="0" xfId="1" applyNumberFormat="1" applyFont="1" applyFill="1" applyAlignment="1">
      <alignment vertical="center"/>
    </xf>
    <xf numFmtId="0" fontId="3" fillId="3" borderId="8" xfId="1" applyNumberFormat="1" applyFont="1" applyFill="1" applyBorder="1" applyAlignment="1">
      <alignment horizontal="distributed" vertical="center" indent="1"/>
    </xf>
    <xf numFmtId="0" fontId="3" fillId="3" borderId="18" xfId="1" applyNumberFormat="1" applyFont="1" applyFill="1" applyBorder="1" applyAlignment="1">
      <alignment horizontal="left" vertical="center" indent="1"/>
    </xf>
    <xf numFmtId="0" fontId="3" fillId="3" borderId="0" xfId="1" applyNumberFormat="1" applyFont="1" applyFill="1" applyBorder="1" applyAlignment="1">
      <alignment horizontal="left" vertical="center" indent="1"/>
    </xf>
    <xf numFmtId="38" fontId="3" fillId="4" borderId="30" xfId="2" applyFont="1" applyFill="1" applyBorder="1" applyAlignment="1">
      <alignment horizontal="right" vertical="center"/>
    </xf>
    <xf numFmtId="38" fontId="3" fillId="4" borderId="22" xfId="2" applyFont="1" applyFill="1" applyBorder="1" applyAlignment="1">
      <alignment horizontal="right" vertical="center"/>
    </xf>
    <xf numFmtId="178" fontId="3" fillId="4" borderId="22" xfId="2" applyNumberFormat="1" applyFont="1" applyFill="1" applyBorder="1" applyAlignment="1">
      <alignment horizontal="right" vertical="center"/>
    </xf>
    <xf numFmtId="38" fontId="3" fillId="4" borderId="31" xfId="2" applyFont="1" applyFill="1" applyBorder="1" applyAlignment="1">
      <alignment horizontal="right" vertical="center"/>
    </xf>
    <xf numFmtId="38" fontId="3" fillId="4" borderId="0" xfId="2" applyFont="1" applyFill="1" applyBorder="1" applyAlignment="1">
      <alignment horizontal="right" vertical="center"/>
    </xf>
    <xf numFmtId="178" fontId="3" fillId="4" borderId="0" xfId="2" applyNumberFormat="1" applyFont="1" applyFill="1" applyBorder="1" applyAlignment="1">
      <alignment horizontal="right" vertical="center"/>
    </xf>
    <xf numFmtId="38" fontId="3" fillId="4" borderId="32" xfId="2" applyFont="1" applyFill="1" applyBorder="1" applyAlignment="1">
      <alignment horizontal="right" vertical="center"/>
    </xf>
    <xf numFmtId="38" fontId="3" fillId="4" borderId="14" xfId="2" applyFont="1" applyFill="1" applyBorder="1" applyAlignment="1">
      <alignment horizontal="right" vertical="center"/>
    </xf>
    <xf numFmtId="178" fontId="3" fillId="4" borderId="14" xfId="2" applyNumberFormat="1" applyFont="1" applyFill="1" applyBorder="1" applyAlignment="1">
      <alignment horizontal="right" vertical="center"/>
    </xf>
    <xf numFmtId="0" fontId="15" fillId="2" borderId="0" xfId="0" applyFont="1" applyFill="1" applyBorder="1" applyAlignment="1">
      <alignment vertical="center"/>
    </xf>
    <xf numFmtId="38" fontId="3" fillId="4" borderId="22" xfId="2" applyNumberFormat="1" applyFont="1" applyFill="1" applyBorder="1" applyAlignment="1">
      <alignment horizontal="right" vertical="center"/>
    </xf>
    <xf numFmtId="38" fontId="3" fillId="4" borderId="0" xfId="2" applyNumberFormat="1" applyFont="1" applyFill="1" applyBorder="1" applyAlignment="1">
      <alignment horizontal="right" vertical="center"/>
    </xf>
    <xf numFmtId="38" fontId="3" fillId="4" borderId="14" xfId="2" applyNumberFormat="1" applyFont="1" applyFill="1" applyBorder="1" applyAlignment="1">
      <alignment horizontal="right" vertical="center"/>
    </xf>
    <xf numFmtId="0" fontId="8" fillId="2" borderId="0" xfId="1" applyNumberFormat="1" applyFont="1" applyFill="1" applyAlignment="1">
      <alignment vertical="center"/>
    </xf>
    <xf numFmtId="0" fontId="19" fillId="2" borderId="0" xfId="1" applyNumberFormat="1" applyFont="1" applyFill="1" applyAlignment="1">
      <alignment horizontal="center" vertical="center"/>
    </xf>
    <xf numFmtId="0" fontId="19" fillId="2" borderId="0" xfId="1" applyNumberFormat="1" applyFont="1" applyFill="1" applyAlignment="1">
      <alignment vertical="center"/>
    </xf>
    <xf numFmtId="0" fontId="3" fillId="2" borderId="0" xfId="1" applyNumberFormat="1" applyFont="1" applyFill="1" applyAlignment="1">
      <alignment horizontal="center" vertical="center"/>
    </xf>
    <xf numFmtId="0" fontId="3" fillId="2" borderId="1" xfId="1" applyNumberFormat="1" applyFont="1" applyFill="1" applyBorder="1" applyAlignment="1">
      <alignment horizontal="center" vertical="center"/>
    </xf>
    <xf numFmtId="0" fontId="3" fillId="2" borderId="50" xfId="1" applyNumberFormat="1" applyFont="1" applyFill="1" applyBorder="1" applyAlignment="1">
      <alignment horizontal="center" vertical="center"/>
    </xf>
    <xf numFmtId="0" fontId="3" fillId="2" borderId="0" xfId="1" applyNumberFormat="1" applyFont="1" applyFill="1" applyBorder="1" applyAlignment="1">
      <alignment horizontal="center" vertical="center"/>
    </xf>
    <xf numFmtId="0" fontId="3" fillId="2" borderId="21" xfId="1" applyNumberFormat="1" applyFont="1" applyFill="1" applyBorder="1" applyAlignment="1">
      <alignment horizontal="center" vertical="center"/>
    </xf>
    <xf numFmtId="0" fontId="3" fillId="2" borderId="15" xfId="1" applyNumberFormat="1" applyFont="1" applyFill="1" applyBorder="1" applyAlignment="1">
      <alignment horizontal="center" vertical="center"/>
    </xf>
    <xf numFmtId="0" fontId="3" fillId="2" borderId="56" xfId="1" applyNumberFormat="1" applyFont="1" applyFill="1" applyBorder="1" applyAlignment="1">
      <alignment horizontal="center" vertical="center"/>
    </xf>
    <xf numFmtId="0" fontId="3" fillId="2" borderId="12" xfId="1" applyNumberFormat="1" applyFont="1" applyFill="1" applyBorder="1" applyAlignment="1">
      <alignment horizontal="center" vertical="center"/>
    </xf>
    <xf numFmtId="0" fontId="3" fillId="2" borderId="51" xfId="1" applyNumberFormat="1" applyFont="1" applyFill="1" applyBorder="1" applyAlignment="1">
      <alignment horizontal="center" vertical="center"/>
    </xf>
    <xf numFmtId="0" fontId="3" fillId="2" borderId="54" xfId="1" applyNumberFormat="1" applyFont="1" applyFill="1" applyBorder="1" applyAlignment="1">
      <alignment horizontal="center" vertical="center"/>
    </xf>
    <xf numFmtId="0" fontId="3" fillId="2" borderId="17" xfId="1" applyNumberFormat="1" applyFont="1" applyFill="1" applyBorder="1" applyAlignment="1">
      <alignment horizontal="center" vertical="center"/>
    </xf>
    <xf numFmtId="0" fontId="3" fillId="2" borderId="52" xfId="1" applyNumberFormat="1" applyFont="1" applyFill="1" applyBorder="1" applyAlignment="1">
      <alignment horizontal="center" vertical="center"/>
    </xf>
    <xf numFmtId="0" fontId="3" fillId="2" borderId="55" xfId="1" applyNumberFormat="1" applyFont="1" applyFill="1" applyBorder="1" applyAlignment="1">
      <alignment horizontal="center" vertical="center"/>
    </xf>
    <xf numFmtId="0" fontId="3" fillId="2" borderId="57" xfId="1" applyNumberFormat="1" applyFont="1" applyFill="1" applyBorder="1" applyAlignment="1">
      <alignment horizontal="center" vertical="center"/>
    </xf>
    <xf numFmtId="0" fontId="3" fillId="2" borderId="22" xfId="1" applyNumberFormat="1" applyFont="1" applyFill="1" applyBorder="1" applyAlignment="1">
      <alignment horizontal="center" vertical="center"/>
    </xf>
    <xf numFmtId="4" fontId="3" fillId="2" borderId="21" xfId="1" applyNumberFormat="1" applyFont="1" applyFill="1" applyBorder="1" applyAlignment="1">
      <alignment vertical="center"/>
    </xf>
    <xf numFmtId="4" fontId="3" fillId="2" borderId="0" xfId="1" applyNumberFormat="1" applyFont="1" applyFill="1" applyBorder="1" applyAlignment="1">
      <alignment vertical="center"/>
    </xf>
    <xf numFmtId="4" fontId="3" fillId="2" borderId="0" xfId="1" applyNumberFormat="1" applyFont="1" applyFill="1" applyAlignment="1">
      <alignment vertical="center"/>
    </xf>
    <xf numFmtId="176" fontId="3" fillId="2" borderId="21" xfId="1" applyNumberFormat="1" applyFont="1" applyFill="1" applyBorder="1" applyAlignment="1">
      <alignment vertical="center"/>
    </xf>
    <xf numFmtId="176" fontId="3" fillId="2" borderId="0" xfId="1" applyNumberFormat="1" applyFont="1" applyFill="1" applyAlignment="1">
      <alignment horizontal="right" vertical="center"/>
    </xf>
    <xf numFmtId="176" fontId="3" fillId="2" borderId="0" xfId="1" applyNumberFormat="1" applyFont="1" applyFill="1" applyBorder="1" applyAlignment="1">
      <alignment vertical="center"/>
    </xf>
    <xf numFmtId="176" fontId="3" fillId="2" borderId="0" xfId="1" applyNumberFormat="1" applyFont="1" applyFill="1" applyAlignment="1">
      <alignment vertical="center"/>
    </xf>
    <xf numFmtId="177" fontId="7" fillId="2" borderId="0" xfId="1" applyNumberFormat="1" applyFont="1" applyFill="1" applyAlignment="1">
      <alignment vertical="center"/>
    </xf>
    <xf numFmtId="0" fontId="3" fillId="2" borderId="24" xfId="1" applyNumberFormat="1" applyFont="1" applyFill="1" applyBorder="1" applyAlignment="1">
      <alignment horizontal="center" vertical="center"/>
    </xf>
    <xf numFmtId="0" fontId="3" fillId="2" borderId="6" xfId="1" applyNumberFormat="1" applyFont="1" applyFill="1" applyBorder="1" applyAlignment="1">
      <alignment horizontal="center" vertical="center"/>
    </xf>
    <xf numFmtId="0" fontId="3" fillId="2" borderId="7" xfId="1" applyNumberFormat="1" applyFont="1" applyFill="1" applyBorder="1" applyAlignment="1">
      <alignment horizontal="center" vertical="center"/>
    </xf>
    <xf numFmtId="0" fontId="3" fillId="2" borderId="36" xfId="1" applyNumberFormat="1" applyFont="1" applyFill="1" applyBorder="1" applyAlignment="1">
      <alignment horizontal="center" vertical="center"/>
    </xf>
    <xf numFmtId="0" fontId="3" fillId="2" borderId="47" xfId="1" applyNumberFormat="1" applyFont="1" applyFill="1" applyBorder="1" applyAlignment="1">
      <alignment horizontal="center" vertical="center"/>
    </xf>
    <xf numFmtId="0" fontId="3" fillId="2" borderId="8" xfId="1" applyNumberFormat="1" applyFont="1" applyFill="1" applyBorder="1" applyAlignment="1">
      <alignment horizontal="center" vertical="center"/>
    </xf>
    <xf numFmtId="0" fontId="3" fillId="2" borderId="36" xfId="1" applyNumberFormat="1" applyFont="1" applyFill="1" applyBorder="1" applyAlignment="1">
      <alignment horizontal="distributed" vertical="center"/>
    </xf>
    <xf numFmtId="0" fontId="13" fillId="2" borderId="48" xfId="0" applyFont="1" applyFill="1" applyBorder="1">
      <alignment vertical="center"/>
    </xf>
    <xf numFmtId="0" fontId="3" fillId="2" borderId="44" xfId="1" applyNumberFormat="1" applyFont="1" applyFill="1" applyBorder="1" applyAlignment="1">
      <alignment horizontal="center" vertical="center"/>
    </xf>
    <xf numFmtId="0" fontId="3" fillId="2" borderId="47" xfId="1" applyNumberFormat="1" applyFont="1" applyFill="1" applyBorder="1" applyAlignment="1">
      <alignment horizontal="distributed" vertical="center"/>
    </xf>
    <xf numFmtId="0" fontId="3" fillId="2" borderId="29" xfId="1" applyNumberFormat="1" applyFont="1" applyFill="1" applyBorder="1" applyAlignment="1">
      <alignment horizontal="center" vertical="center"/>
    </xf>
    <xf numFmtId="0" fontId="3" fillId="2" borderId="45" xfId="1" applyNumberFormat="1" applyFont="1" applyFill="1" applyBorder="1" applyAlignment="1">
      <alignment horizontal="center" vertical="center"/>
    </xf>
    <xf numFmtId="0" fontId="3" fillId="2" borderId="26" xfId="1" applyNumberFormat="1" applyFont="1" applyFill="1" applyBorder="1" applyAlignment="1">
      <alignment vertical="center"/>
    </xf>
    <xf numFmtId="0" fontId="3" fillId="2" borderId="47" xfId="1" applyFont="1" applyFill="1" applyBorder="1" applyAlignment="1">
      <alignment horizontal="center" vertical="center"/>
    </xf>
    <xf numFmtId="0" fontId="3" fillId="2" borderId="9" xfId="1" applyNumberFormat="1" applyFont="1" applyFill="1" applyBorder="1" applyAlignment="1">
      <alignment horizontal="center" vertical="center"/>
    </xf>
    <xf numFmtId="0" fontId="3" fillId="2" borderId="46" xfId="1" applyNumberFormat="1" applyFont="1" applyFill="1" applyBorder="1" applyAlignment="1">
      <alignment horizontal="center" vertical="center"/>
    </xf>
    <xf numFmtId="0" fontId="3" fillId="2" borderId="49" xfId="1" applyNumberFormat="1" applyFont="1" applyFill="1" applyBorder="1" applyAlignment="1">
      <alignment horizontal="distributed" vertical="center"/>
    </xf>
    <xf numFmtId="176" fontId="3" fillId="2" borderId="53" xfId="1" applyNumberFormat="1" applyFont="1" applyFill="1" applyBorder="1" applyAlignment="1">
      <alignment vertical="center"/>
    </xf>
    <xf numFmtId="4" fontId="3" fillId="2" borderId="1" xfId="1" applyNumberFormat="1" applyFont="1" applyFill="1" applyBorder="1" applyAlignment="1">
      <alignment vertical="center"/>
    </xf>
    <xf numFmtId="0" fontId="8" fillId="2" borderId="0" xfId="1" applyNumberFormat="1" applyFont="1" applyFill="1" applyAlignment="1">
      <alignment horizontal="center" vertical="center"/>
    </xf>
    <xf numFmtId="0" fontId="21" fillId="2" borderId="0" xfId="1" applyFont="1" applyFill="1"/>
    <xf numFmtId="0" fontId="10" fillId="2" borderId="0" xfId="1" applyNumberFormat="1" applyFont="1" applyFill="1" applyAlignment="1">
      <alignment vertical="center"/>
    </xf>
    <xf numFmtId="0" fontId="26" fillId="2" borderId="0" xfId="1" applyFont="1" applyFill="1"/>
    <xf numFmtId="0" fontId="3" fillId="2" borderId="20" xfId="1" applyNumberFormat="1" applyFont="1" applyFill="1" applyBorder="1" applyAlignment="1">
      <alignment horizontal="center" vertical="center"/>
    </xf>
    <xf numFmtId="0" fontId="10" fillId="2" borderId="20" xfId="1" applyNumberFormat="1" applyFont="1" applyFill="1" applyBorder="1" applyAlignment="1">
      <alignment horizontal="center" vertical="center"/>
    </xf>
    <xf numFmtId="0" fontId="10" fillId="2" borderId="10" xfId="1" applyNumberFormat="1" applyFont="1" applyFill="1" applyBorder="1" applyAlignment="1">
      <alignment horizontal="center" vertical="center"/>
    </xf>
    <xf numFmtId="0" fontId="3" fillId="2" borderId="0" xfId="1" applyFont="1" applyFill="1" applyBorder="1" applyAlignment="1">
      <alignment horizontal="left" vertical="center"/>
    </xf>
    <xf numFmtId="0" fontId="3" fillId="2" borderId="31" xfId="1" applyFont="1" applyFill="1" applyBorder="1" applyAlignment="1">
      <alignment horizontal="right" vertical="center"/>
    </xf>
    <xf numFmtId="0" fontId="3" fillId="2" borderId="0" xfId="1" applyFont="1" applyFill="1" applyBorder="1" applyAlignment="1">
      <alignment vertical="center"/>
    </xf>
    <xf numFmtId="0" fontId="3" fillId="2" borderId="0" xfId="1" applyFont="1" applyFill="1" applyBorder="1" applyAlignment="1">
      <alignment horizontal="left" vertical="center" indent="1"/>
    </xf>
    <xf numFmtId="0" fontId="3" fillId="2" borderId="21" xfId="1" applyFont="1" applyFill="1" applyBorder="1" applyAlignment="1">
      <alignment horizontal="right" vertical="center"/>
    </xf>
    <xf numFmtId="0" fontId="7" fillId="2" borderId="0" xfId="1" applyFont="1" applyFill="1" applyBorder="1" applyAlignment="1">
      <alignment horizontal="center" vertical="center"/>
    </xf>
    <xf numFmtId="0" fontId="7" fillId="2" borderId="0" xfId="1" applyFont="1" applyFill="1" applyBorder="1" applyAlignment="1">
      <alignment horizontal="left" vertical="center"/>
    </xf>
    <xf numFmtId="0" fontId="19" fillId="2" borderId="0" xfId="1" applyFont="1" applyFill="1" applyBorder="1" applyAlignment="1">
      <alignment horizontal="center" vertical="center"/>
    </xf>
    <xf numFmtId="0" fontId="3" fillId="2" borderId="21" xfId="1" applyNumberFormat="1" applyFont="1" applyFill="1" applyBorder="1" applyAlignment="1">
      <alignment horizontal="right" vertical="center"/>
    </xf>
    <xf numFmtId="0" fontId="3" fillId="2" borderId="0" xfId="1" applyNumberFormat="1" applyFont="1" applyFill="1" applyBorder="1" applyAlignment="1">
      <alignment horizontal="left" vertical="center" indent="1"/>
    </xf>
    <xf numFmtId="0" fontId="3" fillId="2" borderId="31" xfId="1" applyNumberFormat="1" applyFont="1" applyFill="1" applyBorder="1" applyAlignment="1">
      <alignment horizontal="right" vertical="center"/>
    </xf>
    <xf numFmtId="0" fontId="3" fillId="2" borderId="14" xfId="1" applyNumberFormat="1" applyFont="1" applyFill="1" applyBorder="1" applyAlignment="1">
      <alignment horizontal="left" vertical="center" indent="1"/>
    </xf>
    <xf numFmtId="0" fontId="3" fillId="2" borderId="14" xfId="1" applyNumberFormat="1" applyFont="1" applyFill="1" applyBorder="1" applyAlignment="1">
      <alignment vertical="center"/>
    </xf>
    <xf numFmtId="0" fontId="3" fillId="2" borderId="32" xfId="1" applyNumberFormat="1" applyFont="1" applyFill="1" applyBorder="1" applyAlignment="1">
      <alignment horizontal="right" vertical="center"/>
    </xf>
    <xf numFmtId="0" fontId="8" fillId="4" borderId="0" xfId="0" applyFont="1" applyFill="1" applyAlignment="1">
      <alignment horizontal="centerContinuous" vertical="center"/>
    </xf>
    <xf numFmtId="0" fontId="3" fillId="4" borderId="0" xfId="0" applyFont="1" applyFill="1">
      <alignment vertical="center"/>
    </xf>
    <xf numFmtId="0" fontId="6" fillId="4" borderId="0" xfId="0" applyFont="1" applyFill="1">
      <alignment vertical="center"/>
    </xf>
    <xf numFmtId="0" fontId="3" fillId="4" borderId="0" xfId="0" applyNumberFormat="1" applyFont="1" applyFill="1" applyBorder="1" applyAlignment="1">
      <alignment horizontal="left" vertical="center" indent="1"/>
    </xf>
    <xf numFmtId="0" fontId="4" fillId="4" borderId="0" xfId="0" applyFont="1" applyFill="1">
      <alignment vertical="center"/>
    </xf>
    <xf numFmtId="0" fontId="3" fillId="4" borderId="14" xfId="0" applyNumberFormat="1" applyFont="1" applyFill="1" applyBorder="1" applyAlignment="1">
      <alignment horizontal="left" vertical="center" indent="1"/>
    </xf>
    <xf numFmtId="0" fontId="3" fillId="4" borderId="0" xfId="0" applyFont="1" applyFill="1" applyBorder="1" applyAlignment="1">
      <alignment horizontal="right" vertical="center" indent="1"/>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4" borderId="35" xfId="0" applyFont="1" applyFill="1" applyBorder="1" applyAlignment="1">
      <alignment horizontal="center" vertical="center"/>
    </xf>
    <xf numFmtId="0" fontId="3" fillId="4" borderId="37" xfId="0" applyFont="1" applyFill="1" applyBorder="1" applyAlignment="1">
      <alignment horizontal="center" vertical="center"/>
    </xf>
    <xf numFmtId="0" fontId="3" fillId="4" borderId="22" xfId="0" applyNumberFormat="1" applyFont="1" applyFill="1" applyBorder="1" applyAlignment="1">
      <alignment horizontal="right" vertical="center"/>
    </xf>
    <xf numFmtId="0" fontId="3" fillId="4" borderId="22" xfId="0" applyNumberFormat="1" applyFont="1" applyFill="1" applyBorder="1" applyAlignment="1">
      <alignment vertical="center"/>
    </xf>
    <xf numFmtId="0" fontId="3" fillId="4" borderId="0" xfId="0" applyNumberFormat="1" applyFont="1" applyFill="1" applyBorder="1" applyAlignment="1">
      <alignment vertical="center"/>
    </xf>
    <xf numFmtId="179" fontId="3" fillId="4" borderId="31" xfId="2" applyNumberFormat="1" applyFont="1" applyFill="1" applyBorder="1" applyAlignment="1">
      <alignment horizontal="right" vertical="center"/>
    </xf>
    <xf numFmtId="179" fontId="3" fillId="4" borderId="0" xfId="2" applyNumberFormat="1" applyFont="1" applyFill="1" applyBorder="1" applyAlignment="1">
      <alignment horizontal="right" vertical="center"/>
    </xf>
    <xf numFmtId="0" fontId="3" fillId="4" borderId="0" xfId="0" applyNumberFormat="1" applyFont="1" applyFill="1" applyBorder="1" applyAlignment="1">
      <alignment horizontal="right" vertical="center"/>
    </xf>
    <xf numFmtId="0" fontId="3" fillId="4" borderId="8" xfId="0" applyNumberFormat="1" applyFont="1" applyFill="1" applyBorder="1" applyAlignment="1">
      <alignment vertical="center"/>
    </xf>
    <xf numFmtId="0" fontId="3" fillId="4" borderId="8" xfId="0" applyNumberFormat="1" applyFont="1" applyFill="1" applyBorder="1" applyAlignment="1">
      <alignment horizontal="left" vertical="center" indent="1"/>
    </xf>
    <xf numFmtId="179" fontId="3" fillId="4" borderId="0" xfId="0" applyNumberFormat="1" applyFont="1" applyFill="1" applyBorder="1" applyAlignment="1">
      <alignment horizontal="right" vertical="center"/>
    </xf>
    <xf numFmtId="0" fontId="7" fillId="4" borderId="0" xfId="0" applyNumberFormat="1" applyFont="1" applyFill="1" applyBorder="1" applyAlignment="1">
      <alignment vertical="center"/>
    </xf>
    <xf numFmtId="0" fontId="7" fillId="4" borderId="8" xfId="0" applyNumberFormat="1" applyFont="1" applyFill="1" applyBorder="1" applyAlignment="1">
      <alignment horizontal="left" vertical="center" indent="1"/>
    </xf>
    <xf numFmtId="0" fontId="7" fillId="4" borderId="14" xfId="0" applyNumberFormat="1" applyFont="1" applyFill="1" applyBorder="1" applyAlignment="1">
      <alignment vertical="center"/>
    </xf>
    <xf numFmtId="0" fontId="7" fillId="4" borderId="14" xfId="0" applyNumberFormat="1" applyFont="1" applyFill="1" applyBorder="1" applyAlignment="1">
      <alignment horizontal="left" vertical="center" indent="1"/>
    </xf>
    <xf numFmtId="0" fontId="7" fillId="4" borderId="27" xfId="0" applyNumberFormat="1" applyFont="1" applyFill="1" applyBorder="1" applyAlignment="1">
      <alignment horizontal="left" vertical="center" indent="1"/>
    </xf>
    <xf numFmtId="179" fontId="3" fillId="4" borderId="14" xfId="0" applyNumberFormat="1" applyFont="1" applyFill="1" applyBorder="1" applyAlignment="1">
      <alignment horizontal="right" vertical="center"/>
    </xf>
    <xf numFmtId="0" fontId="3" fillId="4" borderId="0" xfId="0" applyNumberFormat="1" applyFont="1" applyFill="1" applyAlignment="1">
      <alignment horizontal="left" vertical="center" indent="1"/>
    </xf>
    <xf numFmtId="0" fontId="3" fillId="4" borderId="0" xfId="0" applyFont="1" applyFill="1" applyBorder="1" applyAlignment="1">
      <alignment vertical="center"/>
    </xf>
    <xf numFmtId="0" fontId="16" fillId="4" borderId="0" xfId="0" applyNumberFormat="1" applyFont="1" applyFill="1" applyBorder="1" applyAlignment="1">
      <alignment horizontal="left" vertical="center" indent="1"/>
    </xf>
    <xf numFmtId="0" fontId="18" fillId="4" borderId="14" xfId="0" applyFont="1" applyFill="1" applyBorder="1">
      <alignment vertical="center"/>
    </xf>
    <xf numFmtId="0" fontId="3" fillId="4" borderId="14" xfId="0" applyFont="1" applyFill="1" applyBorder="1" applyAlignment="1">
      <alignment horizontal="right" vertical="center" indent="1"/>
    </xf>
    <xf numFmtId="0" fontId="3" fillId="4" borderId="25" xfId="0" applyNumberFormat="1" applyFont="1" applyFill="1" applyBorder="1" applyAlignment="1">
      <alignment horizontal="distributed" vertical="center" indent="1"/>
    </xf>
    <xf numFmtId="0" fontId="3" fillId="4" borderId="37" xfId="0" applyFont="1" applyFill="1" applyBorder="1" applyAlignment="1">
      <alignment horizontal="center" vertical="center"/>
    </xf>
    <xf numFmtId="0" fontId="3" fillId="4" borderId="0" xfId="0" applyFont="1" applyFill="1" applyBorder="1">
      <alignment vertical="center"/>
    </xf>
    <xf numFmtId="0" fontId="3" fillId="4" borderId="26" xfId="0" applyNumberFormat="1" applyFont="1" applyFill="1" applyBorder="1" applyAlignment="1">
      <alignment horizontal="distributed" vertical="center" indent="1"/>
    </xf>
    <xf numFmtId="0" fontId="3" fillId="4" borderId="36" xfId="0" applyFont="1" applyFill="1" applyBorder="1" applyAlignment="1">
      <alignment horizontal="center" vertical="center"/>
    </xf>
    <xf numFmtId="0" fontId="3" fillId="4" borderId="38" xfId="0" applyFont="1" applyFill="1" applyBorder="1" applyAlignment="1">
      <alignment horizontal="center" vertical="center"/>
    </xf>
    <xf numFmtId="0" fontId="3" fillId="4" borderId="22" xfId="0" applyFont="1" applyFill="1" applyBorder="1" applyAlignment="1">
      <alignment horizontal="distributed" vertical="center" indent="1"/>
    </xf>
    <xf numFmtId="0" fontId="3" fillId="4" borderId="0" xfId="0" applyFont="1" applyFill="1" applyBorder="1" applyAlignment="1">
      <alignment horizontal="distributed" vertical="center" indent="1"/>
    </xf>
    <xf numFmtId="0" fontId="3" fillId="4" borderId="39" xfId="0" applyFont="1" applyFill="1" applyBorder="1" applyAlignment="1">
      <alignment horizontal="distributed" vertical="center" indent="1"/>
    </xf>
    <xf numFmtId="38" fontId="3" fillId="4" borderId="41" xfId="2" applyFont="1" applyFill="1" applyBorder="1" applyAlignment="1">
      <alignment horizontal="right" vertical="center"/>
    </xf>
    <xf numFmtId="38" fontId="3" fillId="4" borderId="39" xfId="2" applyFont="1" applyFill="1" applyBorder="1" applyAlignment="1">
      <alignment horizontal="right" vertical="center"/>
    </xf>
    <xf numFmtId="38" fontId="3" fillId="4" borderId="39" xfId="2" applyNumberFormat="1" applyFont="1" applyFill="1" applyBorder="1" applyAlignment="1">
      <alignment horizontal="right" vertical="center"/>
    </xf>
    <xf numFmtId="0" fontId="3" fillId="4" borderId="24" xfId="0" applyNumberFormat="1" applyFont="1" applyFill="1" applyBorder="1" applyAlignment="1">
      <alignment horizontal="center" vertical="center"/>
    </xf>
    <xf numFmtId="0" fontId="3" fillId="4" borderId="29" xfId="0" applyFont="1" applyFill="1" applyBorder="1" applyAlignment="1">
      <alignment horizontal="center" vertical="center"/>
    </xf>
    <xf numFmtId="0" fontId="3" fillId="4" borderId="34" xfId="0" applyFont="1" applyFill="1" applyBorder="1" applyAlignment="1">
      <alignment horizontal="center" vertical="center"/>
    </xf>
    <xf numFmtId="0" fontId="3" fillId="4" borderId="40" xfId="0" applyNumberFormat="1" applyFont="1" applyFill="1" applyBorder="1" applyAlignment="1">
      <alignment horizontal="center" vertical="center"/>
    </xf>
    <xf numFmtId="0" fontId="3" fillId="4" borderId="14" xfId="0" applyFont="1" applyFill="1" applyBorder="1" applyAlignment="1">
      <alignment horizontal="distributed" vertical="center" indent="1"/>
    </xf>
    <xf numFmtId="0" fontId="8" fillId="4" borderId="0" xfId="0" applyFont="1" applyFill="1" applyBorder="1" applyAlignment="1">
      <alignment horizontal="centerContinuous" vertical="center"/>
    </xf>
    <xf numFmtId="0" fontId="0" fillId="4" borderId="0" xfId="0" applyFill="1" applyAlignment="1">
      <alignment horizontal="centerContinuous" vertical="center"/>
    </xf>
    <xf numFmtId="0" fontId="0" fillId="4" borderId="0" xfId="0" applyFill="1">
      <alignment vertical="center"/>
    </xf>
    <xf numFmtId="0" fontId="27" fillId="4" borderId="0" xfId="0" applyFont="1" applyFill="1">
      <alignment vertical="center"/>
    </xf>
    <xf numFmtId="0" fontId="15" fillId="4" borderId="0" xfId="0" applyFont="1" applyFill="1" applyBorder="1" applyAlignment="1">
      <alignment vertical="center"/>
    </xf>
    <xf numFmtId="0" fontId="0" fillId="4" borderId="0" xfId="0" applyFont="1" applyFill="1">
      <alignment vertical="center"/>
    </xf>
    <xf numFmtId="38" fontId="3" fillId="4" borderId="14" xfId="2" applyFont="1" applyFill="1" applyBorder="1" applyAlignment="1">
      <alignment vertical="center"/>
    </xf>
    <xf numFmtId="38" fontId="3" fillId="4" borderId="14" xfId="2" applyFont="1" applyFill="1" applyBorder="1" applyAlignment="1">
      <alignment horizontal="right" vertical="center" indent="1"/>
    </xf>
    <xf numFmtId="0" fontId="3" fillId="4" borderId="25" xfId="0" applyFont="1" applyFill="1" applyBorder="1" applyAlignment="1">
      <alignment horizontal="distributed" vertical="center" indent="1"/>
    </xf>
    <xf numFmtId="0" fontId="3" fillId="4" borderId="35" xfId="2" applyNumberFormat="1" applyFont="1" applyFill="1" applyBorder="1" applyAlignment="1">
      <alignment horizontal="center" vertical="center"/>
    </xf>
    <xf numFmtId="0" fontId="3" fillId="4" borderId="37" xfId="2" applyNumberFormat="1" applyFont="1" applyFill="1" applyBorder="1" applyAlignment="1">
      <alignment horizontal="center" vertical="center"/>
    </xf>
    <xf numFmtId="0" fontId="3" fillId="4" borderId="26" xfId="0" applyFont="1" applyFill="1" applyBorder="1" applyAlignment="1">
      <alignment horizontal="distributed" vertical="center" indent="1"/>
    </xf>
    <xf numFmtId="38" fontId="3" fillId="4" borderId="36" xfId="2" applyFont="1" applyFill="1" applyBorder="1" applyAlignment="1">
      <alignment horizontal="centerContinuous" vertical="center"/>
    </xf>
    <xf numFmtId="38" fontId="3" fillId="4" borderId="38" xfId="2" applyFont="1" applyFill="1" applyBorder="1" applyAlignment="1">
      <alignment horizontal="centerContinuous" vertical="center"/>
    </xf>
    <xf numFmtId="0" fontId="12" fillId="4" borderId="0" xfId="0" applyFont="1" applyFill="1">
      <alignment vertical="center"/>
    </xf>
    <xf numFmtId="0" fontId="17" fillId="4" borderId="0" xfId="0" applyFont="1" applyFill="1">
      <alignment vertical="center"/>
    </xf>
    <xf numFmtId="0" fontId="3" fillId="4" borderId="1" xfId="0" applyNumberFormat="1" applyFont="1" applyFill="1" applyBorder="1" applyAlignment="1">
      <alignment horizontal="left" vertical="center" indent="1"/>
    </xf>
    <xf numFmtId="38" fontId="3" fillId="4" borderId="0" xfId="2" applyFont="1" applyFill="1" applyBorder="1" applyAlignment="1">
      <alignment vertical="center"/>
    </xf>
    <xf numFmtId="0" fontId="3" fillId="4" borderId="14" xfId="0" applyNumberFormat="1" applyFont="1" applyFill="1" applyBorder="1" applyAlignment="1">
      <alignment vertical="center"/>
    </xf>
    <xf numFmtId="0" fontId="3" fillId="4" borderId="18" xfId="0" applyFont="1" applyFill="1" applyBorder="1" applyAlignment="1">
      <alignment horizontal="center" vertical="center"/>
    </xf>
    <xf numFmtId="0" fontId="3" fillId="4" borderId="25" xfId="0" applyFont="1" applyFill="1" applyBorder="1" applyAlignment="1">
      <alignment horizontal="center" vertical="center"/>
    </xf>
    <xf numFmtId="38" fontId="3" fillId="4" borderId="35" xfId="2" applyFont="1" applyFill="1" applyBorder="1" applyAlignment="1">
      <alignment horizontal="center" vertical="center"/>
    </xf>
    <xf numFmtId="38" fontId="3" fillId="4" borderId="35" xfId="2" applyFont="1" applyFill="1" applyBorder="1" applyAlignment="1">
      <alignment horizontal="center" vertical="center" wrapText="1"/>
    </xf>
    <xf numFmtId="38" fontId="3" fillId="4" borderId="37" xfId="2" applyFont="1" applyFill="1" applyBorder="1" applyAlignment="1">
      <alignment horizontal="center" vertical="center" wrapText="1"/>
    </xf>
    <xf numFmtId="0" fontId="3" fillId="4" borderId="0" xfId="0" applyFont="1" applyFill="1" applyBorder="1" applyAlignment="1">
      <alignment horizontal="center" vertical="center"/>
    </xf>
    <xf numFmtId="0" fontId="3" fillId="4" borderId="8" xfId="0" applyFont="1" applyFill="1" applyBorder="1" applyAlignment="1">
      <alignment horizontal="center" vertical="center"/>
    </xf>
    <xf numFmtId="38" fontId="3" fillId="4" borderId="36" xfId="2" applyFont="1" applyFill="1" applyBorder="1" applyAlignment="1">
      <alignment horizontal="center" vertical="center"/>
    </xf>
    <xf numFmtId="38" fontId="3" fillId="4" borderId="30" xfId="2" applyFont="1" applyFill="1" applyBorder="1" applyAlignment="1">
      <alignment horizontal="center" vertical="center"/>
    </xf>
    <xf numFmtId="38" fontId="3" fillId="4" borderId="36" xfId="2" applyFont="1" applyFill="1" applyBorder="1" applyAlignment="1">
      <alignment horizontal="center" vertical="center" wrapText="1"/>
    </xf>
    <xf numFmtId="38" fontId="3" fillId="4" borderId="38" xfId="2" applyFont="1" applyFill="1" applyBorder="1" applyAlignment="1">
      <alignment horizontal="center" vertical="center" wrapText="1"/>
    </xf>
    <xf numFmtId="0" fontId="3" fillId="4" borderId="24" xfId="0" applyFont="1" applyFill="1" applyBorder="1" applyAlignment="1">
      <alignment horizontal="center" vertical="center"/>
    </xf>
    <xf numFmtId="0" fontId="3" fillId="4" borderId="26" xfId="0" applyFont="1" applyFill="1" applyBorder="1" applyAlignment="1">
      <alignment horizontal="center" vertical="center"/>
    </xf>
    <xf numFmtId="38" fontId="3" fillId="4" borderId="34" xfId="2" applyFont="1" applyFill="1" applyBorder="1" applyAlignment="1">
      <alignment horizontal="center" vertical="center"/>
    </xf>
    <xf numFmtId="0" fontId="15" fillId="4" borderId="22" xfId="0" applyFont="1" applyFill="1" applyBorder="1" applyAlignment="1">
      <alignment horizontal="right" vertical="center"/>
    </xf>
    <xf numFmtId="0" fontId="3" fillId="4" borderId="22" xfId="0" applyFont="1" applyFill="1" applyBorder="1" applyAlignment="1">
      <alignment horizontal="center" vertical="center"/>
    </xf>
    <xf numFmtId="0" fontId="15" fillId="4" borderId="22" xfId="0" applyFont="1" applyFill="1" applyBorder="1" applyAlignment="1">
      <alignment horizontal="left" vertical="center"/>
    </xf>
    <xf numFmtId="0" fontId="3" fillId="4" borderId="0" xfId="0" applyFont="1" applyFill="1" applyBorder="1" applyAlignment="1">
      <alignment horizontal="center" vertical="center"/>
    </xf>
    <xf numFmtId="0" fontId="7" fillId="4" borderId="14" xfId="0" applyFont="1" applyFill="1" applyBorder="1" applyAlignment="1">
      <alignment horizontal="center" vertical="center"/>
    </xf>
    <xf numFmtId="0" fontId="3" fillId="4" borderId="14" xfId="0" applyFont="1" applyFill="1" applyBorder="1" applyAlignment="1">
      <alignment horizontal="center" vertical="center"/>
    </xf>
    <xf numFmtId="0" fontId="3" fillId="4" borderId="27" xfId="0" applyFont="1" applyFill="1" applyBorder="1" applyAlignment="1">
      <alignment horizontal="center" vertical="center"/>
    </xf>
    <xf numFmtId="0" fontId="7" fillId="4" borderId="0" xfId="0" applyFont="1" applyFill="1">
      <alignment vertical="center"/>
    </xf>
    <xf numFmtId="0" fontId="9" fillId="4" borderId="0" xfId="0" applyFont="1" applyFill="1">
      <alignment vertical="center"/>
    </xf>
    <xf numFmtId="0" fontId="13" fillId="4" borderId="0" xfId="0" applyFont="1" applyFill="1" applyBorder="1">
      <alignment vertical="center"/>
    </xf>
    <xf numFmtId="0" fontId="13" fillId="4" borderId="0" xfId="0" applyFont="1" applyFill="1" applyBorder="1" applyAlignment="1">
      <alignment vertical="center"/>
    </xf>
    <xf numFmtId="0" fontId="13" fillId="4" borderId="0" xfId="0" applyFont="1" applyFill="1" applyBorder="1" applyAlignment="1">
      <alignment horizontal="left" vertical="center"/>
    </xf>
    <xf numFmtId="0" fontId="3" fillId="4" borderId="14" xfId="0" applyFont="1" applyFill="1" applyBorder="1" applyAlignment="1">
      <alignment vertical="center"/>
    </xf>
    <xf numFmtId="0" fontId="0" fillId="4" borderId="0" xfId="0" applyFill="1" applyBorder="1">
      <alignment vertical="center"/>
    </xf>
    <xf numFmtId="0" fontId="3" fillId="4" borderId="28" xfId="0" applyFont="1" applyFill="1" applyBorder="1" applyAlignment="1">
      <alignment horizontal="center" vertical="center" wrapText="1"/>
    </xf>
    <xf numFmtId="0" fontId="3" fillId="4" borderId="28" xfId="0" applyFont="1" applyFill="1" applyBorder="1" applyAlignment="1">
      <alignment horizontal="center" vertical="center" wrapText="1"/>
    </xf>
    <xf numFmtId="0" fontId="3" fillId="4" borderId="33" xfId="0" applyFont="1" applyFill="1" applyBorder="1" applyAlignment="1">
      <alignment horizontal="center" vertical="center" wrapText="1"/>
    </xf>
    <xf numFmtId="0" fontId="3" fillId="4" borderId="29" xfId="0" applyFont="1" applyFill="1" applyBorder="1" applyAlignment="1">
      <alignment horizontal="center" vertical="center" wrapText="1"/>
    </xf>
    <xf numFmtId="0" fontId="16" fillId="4" borderId="29" xfId="0" applyNumberFormat="1" applyFont="1" applyFill="1" applyBorder="1" applyAlignment="1">
      <alignment horizontal="center" vertical="center" wrapText="1"/>
    </xf>
    <xf numFmtId="0" fontId="16" fillId="4" borderId="29" xfId="0" applyNumberFormat="1" applyFont="1" applyFill="1" applyBorder="1" applyAlignment="1">
      <alignment horizontal="center" vertical="center"/>
    </xf>
    <xf numFmtId="0" fontId="16" fillId="4" borderId="34" xfId="0" applyNumberFormat="1" applyFont="1" applyFill="1" applyBorder="1" applyAlignment="1">
      <alignment horizontal="center" vertical="center"/>
    </xf>
    <xf numFmtId="0" fontId="3" fillId="4" borderId="22" xfId="0" applyFont="1" applyFill="1" applyBorder="1" applyAlignment="1">
      <alignment horizontal="right" vertical="center"/>
    </xf>
    <xf numFmtId="0" fontId="3" fillId="4" borderId="22" xfId="0" applyFont="1" applyFill="1" applyBorder="1" applyAlignment="1">
      <alignment horizontal="left" vertical="center"/>
    </xf>
    <xf numFmtId="0" fontId="3" fillId="4" borderId="0" xfId="0" applyNumberFormat="1" applyFont="1" applyFill="1" applyBorder="1" applyAlignment="1">
      <alignment vertical="center" wrapText="1"/>
    </xf>
    <xf numFmtId="0" fontId="18" fillId="4" borderId="0" xfId="0" applyNumberFormat="1" applyFont="1" applyFill="1" applyBorder="1" applyAlignment="1">
      <alignment vertical="center" wrapText="1"/>
    </xf>
    <xf numFmtId="0" fontId="3" fillId="4" borderId="0" xfId="0" applyFont="1" applyFill="1" applyBorder="1" applyAlignment="1">
      <alignment horizontal="right" vertical="center"/>
    </xf>
    <xf numFmtId="0" fontId="3" fillId="4" borderId="0" xfId="0" applyNumberFormat="1" applyFont="1" applyFill="1" applyBorder="1" applyAlignment="1">
      <alignment horizontal="center" vertical="center" wrapText="1"/>
    </xf>
    <xf numFmtId="0" fontId="16" fillId="4" borderId="0" xfId="0" applyNumberFormat="1" applyFont="1" applyFill="1" applyBorder="1" applyAlignment="1">
      <alignment horizontal="center" vertical="center" wrapText="1"/>
    </xf>
    <xf numFmtId="0" fontId="16" fillId="4" borderId="0" xfId="0" applyNumberFormat="1" applyFont="1" applyFill="1" applyBorder="1" applyAlignment="1">
      <alignment horizontal="center" vertical="center"/>
    </xf>
    <xf numFmtId="0" fontId="3" fillId="4" borderId="14" xfId="0" applyFont="1" applyFill="1" applyBorder="1" applyAlignment="1">
      <alignment horizontal="right" vertical="center"/>
    </xf>
    <xf numFmtId="38" fontId="3" fillId="4" borderId="14" xfId="2" applyFont="1" applyFill="1" applyBorder="1" applyAlignment="1">
      <alignment horizontal="right" vertical="center" shrinkToFit="1"/>
    </xf>
    <xf numFmtId="178" fontId="12" fillId="4" borderId="0" xfId="0" applyNumberFormat="1" applyFont="1" applyFill="1">
      <alignment vertical="center"/>
    </xf>
    <xf numFmtId="178" fontId="17" fillId="4" borderId="0" xfId="0" applyNumberFormat="1" applyFont="1" applyFill="1">
      <alignment vertical="center"/>
    </xf>
    <xf numFmtId="0" fontId="8" fillId="4" borderId="0" xfId="1" applyNumberFormat="1" applyFont="1" applyFill="1" applyAlignment="1">
      <alignment horizontal="centerContinuous" vertical="center"/>
    </xf>
    <xf numFmtId="0" fontId="20" fillId="4" borderId="0" xfId="1" applyNumberFormat="1" applyFont="1" applyFill="1" applyAlignment="1">
      <alignment horizontal="centerContinuous" vertical="center"/>
    </xf>
    <xf numFmtId="0" fontId="21" fillId="4" borderId="0" xfId="1" applyFont="1" applyFill="1"/>
    <xf numFmtId="0" fontId="22" fillId="4" borderId="0" xfId="1" applyFont="1" applyFill="1"/>
    <xf numFmtId="0" fontId="6" fillId="4" borderId="0" xfId="1" applyNumberFormat="1" applyFont="1" applyFill="1" applyAlignment="1"/>
    <xf numFmtId="0" fontId="11" fillId="4" borderId="0" xfId="1" applyNumberFormat="1" applyFont="1" applyFill="1" applyAlignment="1">
      <alignment vertical="center"/>
    </xf>
    <xf numFmtId="0" fontId="23" fillId="4" borderId="0" xfId="1" applyNumberFormat="1" applyFont="1" applyFill="1" applyAlignment="1">
      <alignment vertical="center"/>
    </xf>
    <xf numFmtId="0" fontId="24" fillId="4" borderId="0" xfId="1" applyFont="1" applyFill="1"/>
    <xf numFmtId="0" fontId="6" fillId="4" borderId="0" xfId="1" applyNumberFormat="1" applyFont="1" applyFill="1" applyAlignment="1">
      <alignment vertical="center"/>
    </xf>
    <xf numFmtId="0" fontId="3" fillId="4" borderId="0" xfId="1" applyNumberFormat="1" applyFont="1" applyFill="1" applyAlignment="1">
      <alignment horizontal="left" vertical="center" indent="1"/>
    </xf>
    <xf numFmtId="0" fontId="3" fillId="4" borderId="0" xfId="1" applyNumberFormat="1" applyFont="1" applyFill="1" applyAlignment="1"/>
    <xf numFmtId="0" fontId="3" fillId="4" borderId="0" xfId="1" applyNumberFormat="1" applyFont="1" applyFill="1" applyAlignment="1">
      <alignment vertical="center"/>
    </xf>
    <xf numFmtId="0" fontId="25" fillId="4" borderId="0" xfId="1" applyNumberFormat="1" applyFont="1" applyFill="1" applyAlignment="1">
      <alignment horizontal="right" vertical="center" indent="1"/>
    </xf>
    <xf numFmtId="0" fontId="26" fillId="4" borderId="0" xfId="1" applyFont="1" applyFill="1"/>
    <xf numFmtId="0" fontId="3" fillId="4" borderId="1" xfId="1" applyNumberFormat="1" applyFont="1" applyFill="1" applyBorder="1" applyAlignment="1">
      <alignment horizontal="center" vertical="center"/>
    </xf>
    <xf numFmtId="0" fontId="3" fillId="4" borderId="20" xfId="1" applyNumberFormat="1" applyFont="1" applyFill="1" applyBorder="1" applyAlignment="1">
      <alignment horizontal="center" vertical="center"/>
    </xf>
    <xf numFmtId="0" fontId="3" fillId="4" borderId="20" xfId="1" applyFont="1" applyFill="1" applyBorder="1" applyAlignment="1">
      <alignment horizontal="center" vertical="center"/>
    </xf>
    <xf numFmtId="0" fontId="25" fillId="4" borderId="10" xfId="1" applyNumberFormat="1" applyFont="1" applyFill="1" applyBorder="1" applyAlignment="1">
      <alignment horizontal="center" vertical="center"/>
    </xf>
    <xf numFmtId="0" fontId="3" fillId="4" borderId="17" xfId="1" applyNumberFormat="1" applyFont="1" applyFill="1" applyBorder="1" applyAlignment="1">
      <alignment horizontal="center" vertical="center"/>
    </xf>
    <xf numFmtId="0" fontId="3" fillId="4" borderId="2" xfId="1" applyNumberFormat="1" applyFont="1" applyFill="1" applyBorder="1" applyAlignment="1">
      <alignment horizontal="center" vertical="center"/>
    </xf>
    <xf numFmtId="0" fontId="3" fillId="4" borderId="21" xfId="1" applyFont="1" applyFill="1" applyBorder="1" applyAlignment="1">
      <alignment horizontal="center" vertical="center"/>
    </xf>
    <xf numFmtId="0" fontId="3" fillId="4" borderId="0" xfId="1" applyFont="1" applyFill="1" applyBorder="1" applyAlignment="1">
      <alignment horizontal="center" vertical="center"/>
    </xf>
    <xf numFmtId="0" fontId="25" fillId="4" borderId="0" xfId="1" applyFont="1" applyFill="1" applyBorder="1" applyAlignment="1">
      <alignment horizontal="center" vertical="center"/>
    </xf>
    <xf numFmtId="0" fontId="3" fillId="4" borderId="0" xfId="1" applyNumberFormat="1" applyFont="1" applyFill="1" applyBorder="1" applyAlignment="1">
      <alignment horizontal="distributed" vertical="center" indent="1"/>
    </xf>
    <xf numFmtId="3" fontId="3" fillId="4" borderId="21" xfId="1" applyNumberFormat="1" applyFont="1" applyFill="1" applyBorder="1" applyAlignment="1">
      <alignment horizontal="right" vertical="center"/>
    </xf>
    <xf numFmtId="3" fontId="3" fillId="4" borderId="0" xfId="1" applyNumberFormat="1" applyFont="1" applyFill="1" applyBorder="1" applyAlignment="1">
      <alignment horizontal="right" vertical="center"/>
    </xf>
    <xf numFmtId="3" fontId="25" fillId="4" borderId="0" xfId="1" applyNumberFormat="1" applyFont="1" applyFill="1" applyBorder="1" applyAlignment="1">
      <alignment horizontal="right" vertical="center"/>
    </xf>
    <xf numFmtId="3" fontId="7" fillId="4" borderId="0" xfId="1" applyNumberFormat="1" applyFont="1" applyFill="1"/>
    <xf numFmtId="0" fontId="9" fillId="4" borderId="0" xfId="1" applyFont="1" applyFill="1"/>
    <xf numFmtId="0" fontId="7" fillId="4" borderId="0" xfId="1" applyFont="1" applyFill="1"/>
    <xf numFmtId="0" fontId="3" fillId="4" borderId="0" xfId="1" applyNumberFormat="1" applyFont="1" applyFill="1" applyAlignment="1">
      <alignment horizontal="distributed" indent="1"/>
    </xf>
    <xf numFmtId="0" fontId="3" fillId="4" borderId="0" xfId="1" applyNumberFormat="1" applyFont="1" applyFill="1" applyAlignment="1">
      <alignment horizontal="distributed" vertical="center" indent="1"/>
    </xf>
    <xf numFmtId="0" fontId="3" fillId="4" borderId="0" xfId="1" applyNumberFormat="1" applyFont="1" applyFill="1" applyBorder="1" applyAlignment="1">
      <alignment horizontal="distributed" vertical="center" indent="1"/>
    </xf>
    <xf numFmtId="3" fontId="3" fillId="4" borderId="0" xfId="1" applyNumberFormat="1" applyFont="1" applyFill="1" applyAlignment="1">
      <alignment horizontal="right" vertical="center"/>
    </xf>
    <xf numFmtId="3" fontId="25" fillId="4" borderId="0" xfId="1" applyNumberFormat="1" applyFont="1" applyFill="1" applyAlignment="1">
      <alignment horizontal="right" vertical="center"/>
    </xf>
    <xf numFmtId="0" fontId="3" fillId="4" borderId="0" xfId="1" applyNumberFormat="1" applyFont="1" applyFill="1" applyAlignment="1">
      <alignment horizontal="distributed" vertical="center" indent="1"/>
    </xf>
    <xf numFmtId="3" fontId="26" fillId="4" borderId="0" xfId="1" applyNumberFormat="1" applyFont="1" applyFill="1"/>
    <xf numFmtId="0" fontId="3" fillId="4" borderId="3" xfId="1" applyNumberFormat="1" applyFont="1" applyFill="1" applyBorder="1" applyAlignment="1">
      <alignment horizontal="distributed" vertical="center" indent="1"/>
    </xf>
    <xf numFmtId="0" fontId="3" fillId="4" borderId="0" xfId="1" applyFont="1" applyFill="1" applyBorder="1" applyAlignment="1">
      <alignment horizontal="distributed" vertical="center" indent="1"/>
    </xf>
    <xf numFmtId="0" fontId="3" fillId="4" borderId="3" xfId="1" applyFont="1" applyFill="1" applyBorder="1" applyAlignment="1">
      <alignment horizontal="distributed" vertical="center" indent="1"/>
    </xf>
    <xf numFmtId="0" fontId="3" fillId="4" borderId="21" xfId="1" applyFont="1" applyFill="1" applyBorder="1" applyAlignment="1">
      <alignment horizontal="right" vertical="center"/>
    </xf>
    <xf numFmtId="0" fontId="3" fillId="4" borderId="0" xfId="1" applyFont="1" applyFill="1" applyAlignment="1">
      <alignment horizontal="right" vertical="center"/>
    </xf>
    <xf numFmtId="0" fontId="25" fillId="4" borderId="0" xfId="1" applyFont="1" applyFill="1" applyAlignment="1">
      <alignment horizontal="right" vertical="center"/>
    </xf>
    <xf numFmtId="0" fontId="3" fillId="4" borderId="0" xfId="1" applyFont="1" applyFill="1" applyBorder="1" applyAlignment="1">
      <alignment horizontal="distributed" indent="1"/>
    </xf>
    <xf numFmtId="0" fontId="3" fillId="4" borderId="0" xfId="1" applyNumberFormat="1" applyFont="1" applyFill="1" applyBorder="1" applyAlignment="1">
      <alignment horizontal="distributed" indent="1"/>
    </xf>
    <xf numFmtId="0" fontId="3" fillId="4" borderId="14" xfId="1" applyNumberFormat="1" applyFont="1" applyFill="1" applyBorder="1" applyAlignment="1">
      <alignment horizontal="distributed" vertical="center" indent="1"/>
    </xf>
    <xf numFmtId="0" fontId="3" fillId="4" borderId="19" xfId="1" applyNumberFormat="1" applyFont="1" applyFill="1" applyBorder="1" applyAlignment="1">
      <alignment horizontal="distributed" vertical="center" indent="1"/>
    </xf>
    <xf numFmtId="0" fontId="3" fillId="4" borderId="18" xfId="1" applyNumberFormat="1" applyFont="1" applyFill="1" applyBorder="1" applyAlignment="1">
      <alignment horizontal="left" indent="1"/>
    </xf>
    <xf numFmtId="0" fontId="3" fillId="4" borderId="18" xfId="1" applyNumberFormat="1" applyFont="1" applyFill="1" applyBorder="1" applyAlignment="1">
      <alignment horizontal="distributed" indent="1"/>
    </xf>
    <xf numFmtId="0" fontId="3" fillId="4" borderId="18" xfId="1" applyNumberFormat="1" applyFont="1" applyFill="1" applyBorder="1" applyAlignment="1">
      <alignment horizontal="distributed" vertical="center" indent="1"/>
    </xf>
    <xf numFmtId="3" fontId="3" fillId="4" borderId="18" xfId="1" applyNumberFormat="1" applyFont="1" applyFill="1" applyBorder="1" applyAlignment="1">
      <alignment horizontal="right" vertical="center"/>
    </xf>
    <xf numFmtId="3" fontId="25" fillId="4" borderId="18" xfId="1" applyNumberFormat="1" applyFont="1" applyFill="1" applyBorder="1" applyAlignment="1">
      <alignment horizontal="right" vertical="center"/>
    </xf>
    <xf numFmtId="0" fontId="3" fillId="4" borderId="0" xfId="1" applyNumberFormat="1" applyFont="1" applyFill="1" applyAlignment="1">
      <alignment horizontal="left" indent="1"/>
    </xf>
    <xf numFmtId="0" fontId="3" fillId="4" borderId="0" xfId="1" applyNumberFormat="1" applyFont="1" applyFill="1" applyBorder="1" applyAlignment="1">
      <alignment vertical="center"/>
    </xf>
    <xf numFmtId="0" fontId="25" fillId="4" borderId="0" xfId="1" applyNumberFormat="1" applyFont="1" applyFill="1" applyBorder="1" applyAlignment="1">
      <alignment vertical="center"/>
    </xf>
    <xf numFmtId="0" fontId="25" fillId="4" borderId="0" xfId="1" applyNumberFormat="1" applyFont="1" applyFill="1" applyAlignment="1"/>
  </cellXfs>
  <cellStyles count="3">
    <cellStyle name="桁区切り" xfId="2" builtinId="6"/>
    <cellStyle name="標準" xfId="0" builtinId="0"/>
    <cellStyle name="標準_to-keinenpo-2(70～)"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tabSelected="1" workbookViewId="0"/>
  </sheetViews>
  <sheetFormatPr defaultRowHeight="17.25"/>
  <cols>
    <col min="1" max="1" width="20" style="7" customWidth="1"/>
    <col min="2" max="11" width="7.5" style="7" customWidth="1"/>
    <col min="12" max="12" width="9" style="7" bestFit="1" customWidth="1"/>
    <col min="13" max="13" width="9" style="4" bestFit="1" customWidth="1"/>
    <col min="14" max="256" width="9" style="7"/>
    <col min="257" max="257" width="20" style="7" customWidth="1"/>
    <col min="258" max="267" width="7.5" style="7" customWidth="1"/>
    <col min="268" max="269" width="9" style="7" bestFit="1" customWidth="1"/>
    <col min="270" max="512" width="9" style="7"/>
    <col min="513" max="513" width="20" style="7" customWidth="1"/>
    <col min="514" max="523" width="7.5" style="7" customWidth="1"/>
    <col min="524" max="525" width="9" style="7" bestFit="1" customWidth="1"/>
    <col min="526" max="768" width="9" style="7"/>
    <col min="769" max="769" width="20" style="7" customWidth="1"/>
    <col min="770" max="779" width="7.5" style="7" customWidth="1"/>
    <col min="780" max="781" width="9" style="7" bestFit="1" customWidth="1"/>
    <col min="782" max="1024" width="9" style="7"/>
    <col min="1025" max="1025" width="20" style="7" customWidth="1"/>
    <col min="1026" max="1035" width="7.5" style="7" customWidth="1"/>
    <col min="1036" max="1037" width="9" style="7" bestFit="1" customWidth="1"/>
    <col min="1038" max="1280" width="9" style="7"/>
    <col min="1281" max="1281" width="20" style="7" customWidth="1"/>
    <col min="1282" max="1291" width="7.5" style="7" customWidth="1"/>
    <col min="1292" max="1293" width="9" style="7" bestFit="1" customWidth="1"/>
    <col min="1294" max="1536" width="9" style="7"/>
    <col min="1537" max="1537" width="20" style="7" customWidth="1"/>
    <col min="1538" max="1547" width="7.5" style="7" customWidth="1"/>
    <col min="1548" max="1549" width="9" style="7" bestFit="1" customWidth="1"/>
    <col min="1550" max="1792" width="9" style="7"/>
    <col min="1793" max="1793" width="20" style="7" customWidth="1"/>
    <col min="1794" max="1803" width="7.5" style="7" customWidth="1"/>
    <col min="1804" max="1805" width="9" style="7" bestFit="1" customWidth="1"/>
    <col min="1806" max="2048" width="9" style="7"/>
    <col min="2049" max="2049" width="20" style="7" customWidth="1"/>
    <col min="2050" max="2059" width="7.5" style="7" customWidth="1"/>
    <col min="2060" max="2061" width="9" style="7" bestFit="1" customWidth="1"/>
    <col min="2062" max="2304" width="9" style="7"/>
    <col min="2305" max="2305" width="20" style="7" customWidth="1"/>
    <col min="2306" max="2315" width="7.5" style="7" customWidth="1"/>
    <col min="2316" max="2317" width="9" style="7" bestFit="1" customWidth="1"/>
    <col min="2318" max="2560" width="9" style="7"/>
    <col min="2561" max="2561" width="20" style="7" customWidth="1"/>
    <col min="2562" max="2571" width="7.5" style="7" customWidth="1"/>
    <col min="2572" max="2573" width="9" style="7" bestFit="1" customWidth="1"/>
    <col min="2574" max="2816" width="9" style="7"/>
    <col min="2817" max="2817" width="20" style="7" customWidth="1"/>
    <col min="2818" max="2827" width="7.5" style="7" customWidth="1"/>
    <col min="2828" max="2829" width="9" style="7" bestFit="1" customWidth="1"/>
    <col min="2830" max="3072" width="9" style="7"/>
    <col min="3073" max="3073" width="20" style="7" customWidth="1"/>
    <col min="3074" max="3083" width="7.5" style="7" customWidth="1"/>
    <col min="3084" max="3085" width="9" style="7" bestFit="1" customWidth="1"/>
    <col min="3086" max="3328" width="9" style="7"/>
    <col min="3329" max="3329" width="20" style="7" customWidth="1"/>
    <col min="3330" max="3339" width="7.5" style="7" customWidth="1"/>
    <col min="3340" max="3341" width="9" style="7" bestFit="1" customWidth="1"/>
    <col min="3342" max="3584" width="9" style="7"/>
    <col min="3585" max="3585" width="20" style="7" customWidth="1"/>
    <col min="3586" max="3595" width="7.5" style="7" customWidth="1"/>
    <col min="3596" max="3597" width="9" style="7" bestFit="1" customWidth="1"/>
    <col min="3598" max="3840" width="9" style="7"/>
    <col min="3841" max="3841" width="20" style="7" customWidth="1"/>
    <col min="3842" max="3851" width="7.5" style="7" customWidth="1"/>
    <col min="3852" max="3853" width="9" style="7" bestFit="1" customWidth="1"/>
    <col min="3854" max="4096" width="9" style="7"/>
    <col min="4097" max="4097" width="20" style="7" customWidth="1"/>
    <col min="4098" max="4107" width="7.5" style="7" customWidth="1"/>
    <col min="4108" max="4109" width="9" style="7" bestFit="1" customWidth="1"/>
    <col min="4110" max="4352" width="9" style="7"/>
    <col min="4353" max="4353" width="20" style="7" customWidth="1"/>
    <col min="4354" max="4363" width="7.5" style="7" customWidth="1"/>
    <col min="4364" max="4365" width="9" style="7" bestFit="1" customWidth="1"/>
    <col min="4366" max="4608" width="9" style="7"/>
    <col min="4609" max="4609" width="20" style="7" customWidth="1"/>
    <col min="4610" max="4619" width="7.5" style="7" customWidth="1"/>
    <col min="4620" max="4621" width="9" style="7" bestFit="1" customWidth="1"/>
    <col min="4622" max="4864" width="9" style="7"/>
    <col min="4865" max="4865" width="20" style="7" customWidth="1"/>
    <col min="4866" max="4875" width="7.5" style="7" customWidth="1"/>
    <col min="4876" max="4877" width="9" style="7" bestFit="1" customWidth="1"/>
    <col min="4878" max="5120" width="9" style="7"/>
    <col min="5121" max="5121" width="20" style="7" customWidth="1"/>
    <col min="5122" max="5131" width="7.5" style="7" customWidth="1"/>
    <col min="5132" max="5133" width="9" style="7" bestFit="1" customWidth="1"/>
    <col min="5134" max="5376" width="9" style="7"/>
    <col min="5377" max="5377" width="20" style="7" customWidth="1"/>
    <col min="5378" max="5387" width="7.5" style="7" customWidth="1"/>
    <col min="5388" max="5389" width="9" style="7" bestFit="1" customWidth="1"/>
    <col min="5390" max="5632" width="9" style="7"/>
    <col min="5633" max="5633" width="20" style="7" customWidth="1"/>
    <col min="5634" max="5643" width="7.5" style="7" customWidth="1"/>
    <col min="5644" max="5645" width="9" style="7" bestFit="1" customWidth="1"/>
    <col min="5646" max="5888" width="9" style="7"/>
    <col min="5889" max="5889" width="20" style="7" customWidth="1"/>
    <col min="5890" max="5899" width="7.5" style="7" customWidth="1"/>
    <col min="5900" max="5901" width="9" style="7" bestFit="1" customWidth="1"/>
    <col min="5902" max="6144" width="9" style="7"/>
    <col min="6145" max="6145" width="20" style="7" customWidth="1"/>
    <col min="6146" max="6155" width="7.5" style="7" customWidth="1"/>
    <col min="6156" max="6157" width="9" style="7" bestFit="1" customWidth="1"/>
    <col min="6158" max="6400" width="9" style="7"/>
    <col min="6401" max="6401" width="20" style="7" customWidth="1"/>
    <col min="6402" max="6411" width="7.5" style="7" customWidth="1"/>
    <col min="6412" max="6413" width="9" style="7" bestFit="1" customWidth="1"/>
    <col min="6414" max="6656" width="9" style="7"/>
    <col min="6657" max="6657" width="20" style="7" customWidth="1"/>
    <col min="6658" max="6667" width="7.5" style="7" customWidth="1"/>
    <col min="6668" max="6669" width="9" style="7" bestFit="1" customWidth="1"/>
    <col min="6670" max="6912" width="9" style="7"/>
    <col min="6913" max="6913" width="20" style="7" customWidth="1"/>
    <col min="6914" max="6923" width="7.5" style="7" customWidth="1"/>
    <col min="6924" max="6925" width="9" style="7" bestFit="1" customWidth="1"/>
    <col min="6926" max="7168" width="9" style="7"/>
    <col min="7169" max="7169" width="20" style="7" customWidth="1"/>
    <col min="7170" max="7179" width="7.5" style="7" customWidth="1"/>
    <col min="7180" max="7181" width="9" style="7" bestFit="1" customWidth="1"/>
    <col min="7182" max="7424" width="9" style="7"/>
    <col min="7425" max="7425" width="20" style="7" customWidth="1"/>
    <col min="7426" max="7435" width="7.5" style="7" customWidth="1"/>
    <col min="7436" max="7437" width="9" style="7" bestFit="1" customWidth="1"/>
    <col min="7438" max="7680" width="9" style="7"/>
    <col min="7681" max="7681" width="20" style="7" customWidth="1"/>
    <col min="7682" max="7691" width="7.5" style="7" customWidth="1"/>
    <col min="7692" max="7693" width="9" style="7" bestFit="1" customWidth="1"/>
    <col min="7694" max="7936" width="9" style="7"/>
    <col min="7937" max="7937" width="20" style="7" customWidth="1"/>
    <col min="7938" max="7947" width="7.5" style="7" customWidth="1"/>
    <col min="7948" max="7949" width="9" style="7" bestFit="1" customWidth="1"/>
    <col min="7950" max="8192" width="9" style="7"/>
    <col min="8193" max="8193" width="20" style="7" customWidth="1"/>
    <col min="8194" max="8203" width="7.5" style="7" customWidth="1"/>
    <col min="8204" max="8205" width="9" style="7" bestFit="1" customWidth="1"/>
    <col min="8206" max="8448" width="9" style="7"/>
    <col min="8449" max="8449" width="20" style="7" customWidth="1"/>
    <col min="8450" max="8459" width="7.5" style="7" customWidth="1"/>
    <col min="8460" max="8461" width="9" style="7" bestFit="1" customWidth="1"/>
    <col min="8462" max="8704" width="9" style="7"/>
    <col min="8705" max="8705" width="20" style="7" customWidth="1"/>
    <col min="8706" max="8715" width="7.5" style="7" customWidth="1"/>
    <col min="8716" max="8717" width="9" style="7" bestFit="1" customWidth="1"/>
    <col min="8718" max="8960" width="9" style="7"/>
    <col min="8961" max="8961" width="20" style="7" customWidth="1"/>
    <col min="8962" max="8971" width="7.5" style="7" customWidth="1"/>
    <col min="8972" max="8973" width="9" style="7" bestFit="1" customWidth="1"/>
    <col min="8974" max="9216" width="9" style="7"/>
    <col min="9217" max="9217" width="20" style="7" customWidth="1"/>
    <col min="9218" max="9227" width="7.5" style="7" customWidth="1"/>
    <col min="9228" max="9229" width="9" style="7" bestFit="1" customWidth="1"/>
    <col min="9230" max="9472" width="9" style="7"/>
    <col min="9473" max="9473" width="20" style="7" customWidth="1"/>
    <col min="9474" max="9483" width="7.5" style="7" customWidth="1"/>
    <col min="9484" max="9485" width="9" style="7" bestFit="1" customWidth="1"/>
    <col min="9486" max="9728" width="9" style="7"/>
    <col min="9729" max="9729" width="20" style="7" customWidth="1"/>
    <col min="9730" max="9739" width="7.5" style="7" customWidth="1"/>
    <col min="9740" max="9741" width="9" style="7" bestFit="1" customWidth="1"/>
    <col min="9742" max="9984" width="9" style="7"/>
    <col min="9985" max="9985" width="20" style="7" customWidth="1"/>
    <col min="9986" max="9995" width="7.5" style="7" customWidth="1"/>
    <col min="9996" max="9997" width="9" style="7" bestFit="1" customWidth="1"/>
    <col min="9998" max="10240" width="9" style="7"/>
    <col min="10241" max="10241" width="20" style="7" customWidth="1"/>
    <col min="10242" max="10251" width="7.5" style="7" customWidth="1"/>
    <col min="10252" max="10253" width="9" style="7" bestFit="1" customWidth="1"/>
    <col min="10254" max="10496" width="9" style="7"/>
    <col min="10497" max="10497" width="20" style="7" customWidth="1"/>
    <col min="10498" max="10507" width="7.5" style="7" customWidth="1"/>
    <col min="10508" max="10509" width="9" style="7" bestFit="1" customWidth="1"/>
    <col min="10510" max="10752" width="9" style="7"/>
    <col min="10753" max="10753" width="20" style="7" customWidth="1"/>
    <col min="10754" max="10763" width="7.5" style="7" customWidth="1"/>
    <col min="10764" max="10765" width="9" style="7" bestFit="1" customWidth="1"/>
    <col min="10766" max="11008" width="9" style="7"/>
    <col min="11009" max="11009" width="20" style="7" customWidth="1"/>
    <col min="11010" max="11019" width="7.5" style="7" customWidth="1"/>
    <col min="11020" max="11021" width="9" style="7" bestFit="1" customWidth="1"/>
    <col min="11022" max="11264" width="9" style="7"/>
    <col min="11265" max="11265" width="20" style="7" customWidth="1"/>
    <col min="11266" max="11275" width="7.5" style="7" customWidth="1"/>
    <col min="11276" max="11277" width="9" style="7" bestFit="1" customWidth="1"/>
    <col min="11278" max="11520" width="9" style="7"/>
    <col min="11521" max="11521" width="20" style="7" customWidth="1"/>
    <col min="11522" max="11531" width="7.5" style="7" customWidth="1"/>
    <col min="11532" max="11533" width="9" style="7" bestFit="1" customWidth="1"/>
    <col min="11534" max="11776" width="9" style="7"/>
    <col min="11777" max="11777" width="20" style="7" customWidth="1"/>
    <col min="11778" max="11787" width="7.5" style="7" customWidth="1"/>
    <col min="11788" max="11789" width="9" style="7" bestFit="1" customWidth="1"/>
    <col min="11790" max="12032" width="9" style="7"/>
    <col min="12033" max="12033" width="20" style="7" customWidth="1"/>
    <col min="12034" max="12043" width="7.5" style="7" customWidth="1"/>
    <col min="12044" max="12045" width="9" style="7" bestFit="1" customWidth="1"/>
    <col min="12046" max="12288" width="9" style="7"/>
    <col min="12289" max="12289" width="20" style="7" customWidth="1"/>
    <col min="12290" max="12299" width="7.5" style="7" customWidth="1"/>
    <col min="12300" max="12301" width="9" style="7" bestFit="1" customWidth="1"/>
    <col min="12302" max="12544" width="9" style="7"/>
    <col min="12545" max="12545" width="20" style="7" customWidth="1"/>
    <col min="12546" max="12555" width="7.5" style="7" customWidth="1"/>
    <col min="12556" max="12557" width="9" style="7" bestFit="1" customWidth="1"/>
    <col min="12558" max="12800" width="9" style="7"/>
    <col min="12801" max="12801" width="20" style="7" customWidth="1"/>
    <col min="12802" max="12811" width="7.5" style="7" customWidth="1"/>
    <col min="12812" max="12813" width="9" style="7" bestFit="1" customWidth="1"/>
    <col min="12814" max="13056" width="9" style="7"/>
    <col min="13057" max="13057" width="20" style="7" customWidth="1"/>
    <col min="13058" max="13067" width="7.5" style="7" customWidth="1"/>
    <col min="13068" max="13069" width="9" style="7" bestFit="1" customWidth="1"/>
    <col min="13070" max="13312" width="9" style="7"/>
    <col min="13313" max="13313" width="20" style="7" customWidth="1"/>
    <col min="13314" max="13323" width="7.5" style="7" customWidth="1"/>
    <col min="13324" max="13325" width="9" style="7" bestFit="1" customWidth="1"/>
    <col min="13326" max="13568" width="9" style="7"/>
    <col min="13569" max="13569" width="20" style="7" customWidth="1"/>
    <col min="13570" max="13579" width="7.5" style="7" customWidth="1"/>
    <col min="13580" max="13581" width="9" style="7" bestFit="1" customWidth="1"/>
    <col min="13582" max="13824" width="9" style="7"/>
    <col min="13825" max="13825" width="20" style="7" customWidth="1"/>
    <col min="13826" max="13835" width="7.5" style="7" customWidth="1"/>
    <col min="13836" max="13837" width="9" style="7" bestFit="1" customWidth="1"/>
    <col min="13838" max="14080" width="9" style="7"/>
    <col min="14081" max="14081" width="20" style="7" customWidth="1"/>
    <col min="14082" max="14091" width="7.5" style="7" customWidth="1"/>
    <col min="14092" max="14093" width="9" style="7" bestFit="1" customWidth="1"/>
    <col min="14094" max="14336" width="9" style="7"/>
    <col min="14337" max="14337" width="20" style="7" customWidth="1"/>
    <col min="14338" max="14347" width="7.5" style="7" customWidth="1"/>
    <col min="14348" max="14349" width="9" style="7" bestFit="1" customWidth="1"/>
    <col min="14350" max="14592" width="9" style="7"/>
    <col min="14593" max="14593" width="20" style="7" customWidth="1"/>
    <col min="14594" max="14603" width="7.5" style="7" customWidth="1"/>
    <col min="14604" max="14605" width="9" style="7" bestFit="1" customWidth="1"/>
    <col min="14606" max="14848" width="9" style="7"/>
    <col min="14849" max="14849" width="20" style="7" customWidth="1"/>
    <col min="14850" max="14859" width="7.5" style="7" customWidth="1"/>
    <col min="14860" max="14861" width="9" style="7" bestFit="1" customWidth="1"/>
    <col min="14862" max="15104" width="9" style="7"/>
    <col min="15105" max="15105" width="20" style="7" customWidth="1"/>
    <col min="15106" max="15115" width="7.5" style="7" customWidth="1"/>
    <col min="15116" max="15117" width="9" style="7" bestFit="1" customWidth="1"/>
    <col min="15118" max="15360" width="9" style="7"/>
    <col min="15361" max="15361" width="20" style="7" customWidth="1"/>
    <col min="15362" max="15371" width="7.5" style="7" customWidth="1"/>
    <col min="15372" max="15373" width="9" style="7" bestFit="1" customWidth="1"/>
    <col min="15374" max="15616" width="9" style="7"/>
    <col min="15617" max="15617" width="20" style="7" customWidth="1"/>
    <col min="15618" max="15627" width="7.5" style="7" customWidth="1"/>
    <col min="15628" max="15629" width="9" style="7" bestFit="1" customWidth="1"/>
    <col min="15630" max="15872" width="9" style="7"/>
    <col min="15873" max="15873" width="20" style="7" customWidth="1"/>
    <col min="15874" max="15883" width="7.5" style="7" customWidth="1"/>
    <col min="15884" max="15885" width="9" style="7" bestFit="1" customWidth="1"/>
    <col min="15886" max="16128" width="9" style="7"/>
    <col min="16129" max="16129" width="20" style="7" customWidth="1"/>
    <col min="16130" max="16139" width="7.5" style="7" customWidth="1"/>
    <col min="16140" max="16141" width="9" style="7" bestFit="1" customWidth="1"/>
    <col min="16142" max="16384" width="9" style="7"/>
  </cols>
  <sheetData>
    <row r="1" spans="1:13" s="3" customFormat="1" ht="25.5">
      <c r="A1" s="1" t="s">
        <v>86</v>
      </c>
      <c r="B1" s="1"/>
      <c r="C1" s="1"/>
      <c r="D1" s="1"/>
      <c r="E1" s="1"/>
      <c r="F1" s="1"/>
      <c r="G1" s="1"/>
      <c r="H1" s="1"/>
      <c r="I1" s="1"/>
      <c r="J1" s="2"/>
      <c r="K1" s="2"/>
      <c r="M1" s="4"/>
    </row>
    <row r="2" spans="1:13" s="5" customFormat="1" ht="13.5"/>
    <row r="3" spans="1:13" s="5" customFormat="1" ht="13.5"/>
    <row r="4" spans="1:13">
      <c r="A4" s="6" t="s">
        <v>87</v>
      </c>
      <c r="J4" s="8"/>
      <c r="K4" s="9" t="s">
        <v>88</v>
      </c>
    </row>
    <row r="5" spans="1:13">
      <c r="A5" s="10"/>
      <c r="B5" s="11" t="s">
        <v>89</v>
      </c>
      <c r="C5" s="12" t="s">
        <v>90</v>
      </c>
      <c r="D5" s="13" t="s">
        <v>91</v>
      </c>
      <c r="E5" s="14"/>
      <c r="F5" s="15" t="s">
        <v>92</v>
      </c>
      <c r="G5" s="15"/>
      <c r="H5" s="13" t="s">
        <v>93</v>
      </c>
      <c r="I5" s="14"/>
      <c r="J5" s="15" t="s">
        <v>94</v>
      </c>
      <c r="K5" s="15"/>
    </row>
    <row r="6" spans="1:13">
      <c r="A6" s="16" t="s">
        <v>95</v>
      </c>
      <c r="B6" s="17" t="s">
        <v>8</v>
      </c>
      <c r="C6" s="17" t="s">
        <v>11</v>
      </c>
      <c r="D6" s="17" t="s">
        <v>8</v>
      </c>
      <c r="E6" s="17" t="s">
        <v>11</v>
      </c>
      <c r="F6" s="17" t="s">
        <v>8</v>
      </c>
      <c r="G6" s="17" t="s">
        <v>11</v>
      </c>
      <c r="H6" s="17" t="s">
        <v>8</v>
      </c>
      <c r="I6" s="17" t="s">
        <v>11</v>
      </c>
      <c r="J6" s="17" t="s">
        <v>96</v>
      </c>
      <c r="K6" s="18" t="s">
        <v>11</v>
      </c>
    </row>
    <row r="7" spans="1:13">
      <c r="A7" s="19"/>
      <c r="B7" s="20"/>
      <c r="C7" s="20"/>
      <c r="D7" s="20"/>
      <c r="E7" s="20"/>
      <c r="F7" s="20"/>
      <c r="G7" s="20"/>
      <c r="H7" s="20"/>
      <c r="I7" s="20"/>
      <c r="J7" s="21"/>
      <c r="K7" s="21"/>
    </row>
    <row r="8" spans="1:13" s="24" customFormat="1">
      <c r="A8" s="22" t="s">
        <v>97</v>
      </c>
      <c r="B8" s="23">
        <v>3421</v>
      </c>
      <c r="C8" s="23">
        <v>2992</v>
      </c>
      <c r="D8" s="23">
        <v>3421</v>
      </c>
      <c r="E8" s="23">
        <v>2960</v>
      </c>
      <c r="F8" s="23">
        <v>3421</v>
      </c>
      <c r="G8" s="23">
        <v>2930</v>
      </c>
      <c r="H8" s="23">
        <v>3421</v>
      </c>
      <c r="I8" s="23">
        <v>2909</v>
      </c>
      <c r="J8" s="23">
        <v>3421</v>
      </c>
      <c r="K8" s="23">
        <v>2881</v>
      </c>
      <c r="M8" s="25"/>
    </row>
    <row r="9" spans="1:13">
      <c r="A9" s="22"/>
      <c r="B9" s="21"/>
      <c r="C9" s="21"/>
      <c r="D9" s="21"/>
      <c r="E9" s="21"/>
      <c r="F9" s="26"/>
      <c r="G9" s="26"/>
      <c r="H9" s="27"/>
      <c r="I9" s="27"/>
      <c r="J9" s="21"/>
      <c r="K9" s="21"/>
    </row>
    <row r="10" spans="1:13">
      <c r="A10" s="22" t="s">
        <v>98</v>
      </c>
      <c r="B10" s="26">
        <v>1715</v>
      </c>
      <c r="C10" s="26">
        <v>1560</v>
      </c>
      <c r="D10" s="26">
        <v>1715</v>
      </c>
      <c r="E10" s="26">
        <v>1537</v>
      </c>
      <c r="F10" s="26">
        <v>1715</v>
      </c>
      <c r="G10" s="26">
        <v>1511</v>
      </c>
      <c r="H10" s="26">
        <v>1715</v>
      </c>
      <c r="I10" s="26">
        <v>1505</v>
      </c>
      <c r="J10" s="26">
        <v>1715</v>
      </c>
      <c r="K10" s="26">
        <v>1483</v>
      </c>
    </row>
    <row r="11" spans="1:13">
      <c r="A11" s="22" t="s">
        <v>12</v>
      </c>
      <c r="B11" s="26">
        <v>248</v>
      </c>
      <c r="C11" s="26">
        <v>248</v>
      </c>
      <c r="D11" s="26">
        <v>248</v>
      </c>
      <c r="E11" s="26">
        <v>246</v>
      </c>
      <c r="F11" s="21">
        <v>248</v>
      </c>
      <c r="G11" s="21">
        <v>247</v>
      </c>
      <c r="H11" s="26">
        <v>248</v>
      </c>
      <c r="I11" s="26">
        <v>245</v>
      </c>
      <c r="J11" s="26">
        <v>248</v>
      </c>
      <c r="K11" s="26">
        <v>247</v>
      </c>
    </row>
    <row r="12" spans="1:13">
      <c r="A12" s="22" t="s">
        <v>17</v>
      </c>
      <c r="B12" s="26">
        <v>188</v>
      </c>
      <c r="C12" s="26">
        <v>167</v>
      </c>
      <c r="D12" s="26">
        <v>188</v>
      </c>
      <c r="E12" s="26">
        <v>164</v>
      </c>
      <c r="F12" s="21">
        <v>188</v>
      </c>
      <c r="G12" s="21">
        <v>156</v>
      </c>
      <c r="H12" s="26">
        <v>188</v>
      </c>
      <c r="I12" s="26">
        <v>152</v>
      </c>
      <c r="J12" s="26">
        <v>188</v>
      </c>
      <c r="K12" s="26">
        <v>149</v>
      </c>
    </row>
    <row r="13" spans="1:13">
      <c r="A13" s="22" t="s">
        <v>19</v>
      </c>
      <c r="B13" s="26">
        <v>210</v>
      </c>
      <c r="C13" s="26">
        <v>99</v>
      </c>
      <c r="D13" s="26">
        <v>210</v>
      </c>
      <c r="E13" s="26">
        <v>98</v>
      </c>
      <c r="F13" s="21">
        <v>210</v>
      </c>
      <c r="G13" s="21">
        <v>93</v>
      </c>
      <c r="H13" s="26">
        <v>210</v>
      </c>
      <c r="I13" s="26">
        <v>88</v>
      </c>
      <c r="J13" s="26">
        <v>210</v>
      </c>
      <c r="K13" s="26">
        <v>80</v>
      </c>
    </row>
    <row r="14" spans="1:13">
      <c r="A14" s="22" t="s">
        <v>99</v>
      </c>
      <c r="B14" s="28">
        <v>410</v>
      </c>
      <c r="C14" s="28">
        <v>369</v>
      </c>
      <c r="D14" s="28">
        <v>410</v>
      </c>
      <c r="E14" s="28">
        <v>376</v>
      </c>
      <c r="F14" s="28">
        <v>410</v>
      </c>
      <c r="G14" s="28">
        <v>390</v>
      </c>
      <c r="H14" s="28">
        <v>410</v>
      </c>
      <c r="I14" s="28">
        <v>397</v>
      </c>
      <c r="J14" s="28">
        <v>410</v>
      </c>
      <c r="K14" s="28">
        <v>403</v>
      </c>
    </row>
    <row r="15" spans="1:13">
      <c r="A15" s="22" t="s">
        <v>18</v>
      </c>
      <c r="B15" s="26">
        <v>599</v>
      </c>
      <c r="C15" s="26">
        <v>510</v>
      </c>
      <c r="D15" s="26">
        <v>599</v>
      </c>
      <c r="E15" s="26">
        <v>497</v>
      </c>
      <c r="F15" s="21">
        <v>599</v>
      </c>
      <c r="G15" s="21">
        <v>493</v>
      </c>
      <c r="H15" s="26">
        <v>599</v>
      </c>
      <c r="I15" s="26">
        <v>482</v>
      </c>
      <c r="J15" s="26">
        <v>599</v>
      </c>
      <c r="K15" s="26">
        <v>479</v>
      </c>
    </row>
    <row r="16" spans="1:13">
      <c r="A16" s="22" t="s">
        <v>23</v>
      </c>
      <c r="B16" s="26">
        <v>11</v>
      </c>
      <c r="C16" s="26">
        <v>7</v>
      </c>
      <c r="D16" s="26">
        <v>11</v>
      </c>
      <c r="E16" s="26">
        <v>8</v>
      </c>
      <c r="F16" s="21">
        <v>11</v>
      </c>
      <c r="G16" s="21">
        <v>7</v>
      </c>
      <c r="H16" s="26">
        <v>11</v>
      </c>
      <c r="I16" s="26">
        <v>7</v>
      </c>
      <c r="J16" s="26">
        <v>11</v>
      </c>
      <c r="K16" s="26">
        <v>7</v>
      </c>
    </row>
    <row r="17" spans="1:13">
      <c r="A17" s="22" t="s">
        <v>25</v>
      </c>
      <c r="B17" s="26">
        <v>1</v>
      </c>
      <c r="C17" s="26">
        <v>1</v>
      </c>
      <c r="D17" s="26">
        <v>1</v>
      </c>
      <c r="E17" s="26">
        <v>1</v>
      </c>
      <c r="F17" s="21">
        <v>1</v>
      </c>
      <c r="G17" s="21">
        <v>1</v>
      </c>
      <c r="H17" s="26">
        <v>1</v>
      </c>
      <c r="I17" s="26">
        <v>1</v>
      </c>
      <c r="J17" s="26">
        <v>1</v>
      </c>
      <c r="K17" s="26">
        <v>1</v>
      </c>
    </row>
    <row r="18" spans="1:13">
      <c r="A18" s="22" t="s">
        <v>27</v>
      </c>
      <c r="B18" s="26">
        <v>8</v>
      </c>
      <c r="C18" s="26">
        <v>7</v>
      </c>
      <c r="D18" s="26">
        <v>8</v>
      </c>
      <c r="E18" s="26">
        <v>7</v>
      </c>
      <c r="F18" s="21">
        <v>8</v>
      </c>
      <c r="G18" s="21">
        <v>7</v>
      </c>
      <c r="H18" s="26">
        <v>8</v>
      </c>
      <c r="I18" s="26">
        <v>7</v>
      </c>
      <c r="J18" s="26">
        <v>8</v>
      </c>
      <c r="K18" s="26">
        <v>7</v>
      </c>
    </row>
    <row r="19" spans="1:13">
      <c r="A19" s="22" t="s">
        <v>28</v>
      </c>
      <c r="B19" s="26">
        <v>13</v>
      </c>
      <c r="C19" s="26">
        <v>9</v>
      </c>
      <c r="D19" s="26">
        <v>13</v>
      </c>
      <c r="E19" s="26">
        <v>11</v>
      </c>
      <c r="F19" s="21">
        <v>13</v>
      </c>
      <c r="G19" s="21">
        <v>10</v>
      </c>
      <c r="H19" s="26">
        <v>13</v>
      </c>
      <c r="I19" s="26">
        <v>10</v>
      </c>
      <c r="J19" s="26">
        <v>13</v>
      </c>
      <c r="K19" s="26">
        <v>10</v>
      </c>
    </row>
    <row r="20" spans="1:13">
      <c r="A20" s="22" t="s">
        <v>26</v>
      </c>
      <c r="B20" s="26">
        <v>18</v>
      </c>
      <c r="C20" s="26">
        <v>15</v>
      </c>
      <c r="D20" s="26">
        <v>18</v>
      </c>
      <c r="E20" s="26">
        <v>15</v>
      </c>
      <c r="F20" s="21">
        <v>18</v>
      </c>
      <c r="G20" s="21">
        <v>15</v>
      </c>
      <c r="H20" s="26">
        <v>18</v>
      </c>
      <c r="I20" s="26">
        <v>15</v>
      </c>
      <c r="J20" s="26">
        <v>18</v>
      </c>
      <c r="K20" s="26">
        <v>15</v>
      </c>
    </row>
    <row r="21" spans="1:13">
      <c r="A21" s="29"/>
      <c r="B21" s="23"/>
      <c r="C21" s="26"/>
      <c r="D21" s="23"/>
      <c r="E21" s="26"/>
      <c r="F21" s="26"/>
      <c r="G21" s="26"/>
      <c r="H21" s="26"/>
      <c r="I21" s="26"/>
      <c r="J21" s="23"/>
      <c r="K21" s="26"/>
    </row>
    <row r="22" spans="1:13">
      <c r="A22" s="30" t="s">
        <v>100</v>
      </c>
      <c r="B22" s="31" t="s">
        <v>101</v>
      </c>
      <c r="C22" s="32" t="s">
        <v>102</v>
      </c>
      <c r="D22" s="33" t="s">
        <v>103</v>
      </c>
      <c r="E22" s="34"/>
      <c r="F22" s="33" t="s">
        <v>104</v>
      </c>
      <c r="G22" s="34"/>
      <c r="H22" s="35" t="s">
        <v>105</v>
      </c>
      <c r="I22" s="35"/>
      <c r="J22" s="13" t="s">
        <v>106</v>
      </c>
      <c r="K22" s="36"/>
    </row>
    <row r="23" spans="1:13">
      <c r="A23" s="37"/>
      <c r="B23" s="38" t="s">
        <v>8</v>
      </c>
      <c r="C23" s="17" t="s">
        <v>11</v>
      </c>
      <c r="D23" s="38" t="s">
        <v>8</v>
      </c>
      <c r="E23" s="17" t="s">
        <v>11</v>
      </c>
      <c r="F23" s="17" t="s">
        <v>8</v>
      </c>
      <c r="G23" s="17" t="s">
        <v>11</v>
      </c>
      <c r="H23" s="17" t="s">
        <v>8</v>
      </c>
      <c r="I23" s="17" t="s">
        <v>11</v>
      </c>
      <c r="J23" s="17" t="s">
        <v>96</v>
      </c>
      <c r="K23" s="18" t="s">
        <v>11</v>
      </c>
    </row>
    <row r="24" spans="1:13">
      <c r="A24" s="39"/>
      <c r="B24" s="20"/>
      <c r="C24" s="20"/>
      <c r="D24" s="20"/>
      <c r="E24" s="20"/>
      <c r="F24" s="20"/>
      <c r="G24" s="20"/>
      <c r="H24" s="20"/>
      <c r="I24" s="20"/>
      <c r="J24" s="20"/>
      <c r="K24" s="40"/>
    </row>
    <row r="25" spans="1:13" s="24" customFormat="1">
      <c r="A25" s="41" t="s">
        <v>2</v>
      </c>
      <c r="B25" s="23">
        <v>3421</v>
      </c>
      <c r="C25" s="23">
        <v>2870</v>
      </c>
      <c r="D25" s="23">
        <v>3421</v>
      </c>
      <c r="E25" s="23">
        <v>2849</v>
      </c>
      <c r="F25" s="23">
        <v>3130</v>
      </c>
      <c r="G25" s="23">
        <v>2859</v>
      </c>
      <c r="H25" s="23">
        <v>3130</v>
      </c>
      <c r="I25" s="23">
        <v>2849</v>
      </c>
      <c r="J25" s="23">
        <v>3130</v>
      </c>
      <c r="K25" s="23">
        <v>2821</v>
      </c>
      <c r="M25" s="25"/>
    </row>
    <row r="26" spans="1:13">
      <c r="A26" s="41"/>
      <c r="B26" s="21"/>
      <c r="C26" s="21"/>
      <c r="D26" s="21"/>
      <c r="E26" s="21"/>
      <c r="F26" s="21"/>
      <c r="G26" s="21"/>
      <c r="H26" s="21"/>
      <c r="I26" s="21"/>
      <c r="J26" s="21"/>
      <c r="K26" s="42"/>
    </row>
    <row r="27" spans="1:13">
      <c r="A27" s="41" t="s">
        <v>14</v>
      </c>
      <c r="B27" s="26">
        <v>1715</v>
      </c>
      <c r="C27" s="26">
        <v>1480</v>
      </c>
      <c r="D27" s="26">
        <v>1715</v>
      </c>
      <c r="E27" s="26">
        <v>1466</v>
      </c>
      <c r="F27" s="26">
        <v>1606</v>
      </c>
      <c r="G27" s="26">
        <v>1482</v>
      </c>
      <c r="H27" s="26">
        <v>1606</v>
      </c>
      <c r="I27" s="26">
        <v>1472</v>
      </c>
      <c r="J27" s="26">
        <v>1606</v>
      </c>
      <c r="K27" s="23">
        <v>1458</v>
      </c>
    </row>
    <row r="28" spans="1:13">
      <c r="A28" s="41" t="s">
        <v>12</v>
      </c>
      <c r="B28" s="26">
        <v>248</v>
      </c>
      <c r="C28" s="26">
        <v>247</v>
      </c>
      <c r="D28" s="26">
        <v>248</v>
      </c>
      <c r="E28" s="26">
        <v>247</v>
      </c>
      <c r="F28" s="26">
        <v>248</v>
      </c>
      <c r="G28" s="26">
        <v>248</v>
      </c>
      <c r="H28" s="26">
        <v>248</v>
      </c>
      <c r="I28" s="26">
        <v>247</v>
      </c>
      <c r="J28" s="26">
        <v>248</v>
      </c>
      <c r="K28" s="23">
        <v>247</v>
      </c>
    </row>
    <row r="29" spans="1:13">
      <c r="A29" s="41" t="s">
        <v>17</v>
      </c>
      <c r="B29" s="26">
        <v>188</v>
      </c>
      <c r="C29" s="26">
        <v>149</v>
      </c>
      <c r="D29" s="26">
        <v>188</v>
      </c>
      <c r="E29" s="26">
        <v>150</v>
      </c>
      <c r="F29" s="26">
        <v>179</v>
      </c>
      <c r="G29" s="26">
        <v>148</v>
      </c>
      <c r="H29" s="26">
        <v>179</v>
      </c>
      <c r="I29" s="26">
        <v>148</v>
      </c>
      <c r="J29" s="26">
        <v>179</v>
      </c>
      <c r="K29" s="23">
        <v>143</v>
      </c>
    </row>
    <row r="30" spans="1:13">
      <c r="A30" s="41" t="s">
        <v>19</v>
      </c>
      <c r="B30" s="26">
        <v>210</v>
      </c>
      <c r="C30" s="26">
        <v>79</v>
      </c>
      <c r="D30" s="26">
        <v>210</v>
      </c>
      <c r="E30" s="26">
        <v>74</v>
      </c>
      <c r="F30" s="26">
        <v>74</v>
      </c>
      <c r="G30" s="26">
        <v>74</v>
      </c>
      <c r="H30" s="26">
        <v>74</v>
      </c>
      <c r="I30" s="26">
        <v>68</v>
      </c>
      <c r="J30" s="26">
        <v>74</v>
      </c>
      <c r="K30" s="23">
        <v>65</v>
      </c>
    </row>
    <row r="31" spans="1:13">
      <c r="A31" s="41" t="s">
        <v>99</v>
      </c>
      <c r="B31" s="28">
        <v>410</v>
      </c>
      <c r="C31" s="28">
        <v>406</v>
      </c>
      <c r="D31" s="28">
        <v>410</v>
      </c>
      <c r="E31" s="28">
        <v>405</v>
      </c>
      <c r="F31" s="28">
        <v>450</v>
      </c>
      <c r="G31" s="28">
        <v>406</v>
      </c>
      <c r="H31" s="28">
        <v>450</v>
      </c>
      <c r="I31" s="28">
        <v>418</v>
      </c>
      <c r="J31" s="28">
        <v>450</v>
      </c>
      <c r="K31" s="28">
        <v>422</v>
      </c>
    </row>
    <row r="32" spans="1:13">
      <c r="A32" s="41" t="s">
        <v>18</v>
      </c>
      <c r="B32" s="26">
        <v>599</v>
      </c>
      <c r="C32" s="26">
        <v>469</v>
      </c>
      <c r="D32" s="26">
        <v>599</v>
      </c>
      <c r="E32" s="26">
        <v>467</v>
      </c>
      <c r="F32" s="26">
        <v>522</v>
      </c>
      <c r="G32" s="26">
        <v>461</v>
      </c>
      <c r="H32" s="26">
        <v>522</v>
      </c>
      <c r="I32" s="26">
        <v>456</v>
      </c>
      <c r="J32" s="26">
        <v>522</v>
      </c>
      <c r="K32" s="23">
        <v>446</v>
      </c>
    </row>
    <row r="33" spans="1:11">
      <c r="A33" s="41" t="s">
        <v>23</v>
      </c>
      <c r="B33" s="26">
        <v>11</v>
      </c>
      <c r="C33" s="26">
        <v>7</v>
      </c>
      <c r="D33" s="26">
        <v>11</v>
      </c>
      <c r="E33" s="26">
        <v>7</v>
      </c>
      <c r="F33" s="26">
        <v>11</v>
      </c>
      <c r="G33" s="26">
        <v>7</v>
      </c>
      <c r="H33" s="26">
        <v>11</v>
      </c>
      <c r="I33" s="26">
        <v>7</v>
      </c>
      <c r="J33" s="26">
        <v>11</v>
      </c>
      <c r="K33" s="23">
        <v>7</v>
      </c>
    </row>
    <row r="34" spans="1:11">
      <c r="A34" s="41" t="s">
        <v>25</v>
      </c>
      <c r="B34" s="26">
        <v>1</v>
      </c>
      <c r="C34" s="26">
        <v>1</v>
      </c>
      <c r="D34" s="26">
        <v>1</v>
      </c>
      <c r="E34" s="26">
        <v>1</v>
      </c>
      <c r="F34" s="26">
        <v>1</v>
      </c>
      <c r="G34" s="26">
        <v>1</v>
      </c>
      <c r="H34" s="26">
        <v>1</v>
      </c>
      <c r="I34" s="26">
        <v>1</v>
      </c>
      <c r="J34" s="26">
        <v>1</v>
      </c>
      <c r="K34" s="23">
        <v>1</v>
      </c>
    </row>
    <row r="35" spans="1:11">
      <c r="A35" s="41" t="s">
        <v>27</v>
      </c>
      <c r="B35" s="26">
        <v>8</v>
      </c>
      <c r="C35" s="26">
        <v>7</v>
      </c>
      <c r="D35" s="26">
        <v>8</v>
      </c>
      <c r="E35" s="26">
        <v>7</v>
      </c>
      <c r="F35" s="26">
        <v>8</v>
      </c>
      <c r="G35" s="26">
        <v>7</v>
      </c>
      <c r="H35" s="26">
        <v>8</v>
      </c>
      <c r="I35" s="26">
        <v>7</v>
      </c>
      <c r="J35" s="26">
        <v>8</v>
      </c>
      <c r="K35" s="23">
        <v>7</v>
      </c>
    </row>
    <row r="36" spans="1:11">
      <c r="A36" s="41" t="s">
        <v>28</v>
      </c>
      <c r="B36" s="26">
        <v>13</v>
      </c>
      <c r="C36" s="26">
        <v>10</v>
      </c>
      <c r="D36" s="26">
        <v>13</v>
      </c>
      <c r="E36" s="26">
        <v>10</v>
      </c>
      <c r="F36" s="26">
        <v>13</v>
      </c>
      <c r="G36" s="26">
        <v>10</v>
      </c>
      <c r="H36" s="26">
        <v>13</v>
      </c>
      <c r="I36" s="26">
        <v>10</v>
      </c>
      <c r="J36" s="26">
        <v>13</v>
      </c>
      <c r="K36" s="23">
        <v>10</v>
      </c>
    </row>
    <row r="37" spans="1:11">
      <c r="A37" s="41" t="s">
        <v>26</v>
      </c>
      <c r="B37" s="26">
        <v>18</v>
      </c>
      <c r="C37" s="26">
        <v>15</v>
      </c>
      <c r="D37" s="26">
        <v>18</v>
      </c>
      <c r="E37" s="26">
        <v>15</v>
      </c>
      <c r="F37" s="26">
        <v>18</v>
      </c>
      <c r="G37" s="26">
        <v>15</v>
      </c>
      <c r="H37" s="26">
        <v>18</v>
      </c>
      <c r="I37" s="26">
        <v>15</v>
      </c>
      <c r="J37" s="26">
        <v>18</v>
      </c>
      <c r="K37" s="23">
        <v>15</v>
      </c>
    </row>
    <row r="38" spans="1:11">
      <c r="A38" s="43"/>
      <c r="B38" s="23"/>
      <c r="C38" s="26"/>
      <c r="D38" s="23"/>
      <c r="E38" s="26"/>
      <c r="F38" s="26"/>
      <c r="G38" s="26"/>
      <c r="H38" s="26"/>
      <c r="I38" s="26"/>
      <c r="J38" s="44"/>
      <c r="K38" s="44"/>
    </row>
    <row r="39" spans="1:11">
      <c r="A39" s="45" t="s">
        <v>107</v>
      </c>
      <c r="B39" s="32"/>
      <c r="C39" s="32"/>
      <c r="D39" s="32"/>
      <c r="E39" s="32"/>
      <c r="F39" s="32"/>
      <c r="G39" s="32"/>
      <c r="H39" s="32"/>
      <c r="I39" s="32"/>
    </row>
  </sheetData>
  <mergeCells count="6">
    <mergeCell ref="A22:A23"/>
    <mergeCell ref="D5:E5"/>
    <mergeCell ref="F5:G5"/>
    <mergeCell ref="H5:I5"/>
    <mergeCell ref="J5:K5"/>
    <mergeCell ref="J22:K22"/>
  </mergeCells>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1"/>
  <sheetViews>
    <sheetView workbookViewId="0">
      <selection activeCell="A2" sqref="A2"/>
    </sheetView>
  </sheetViews>
  <sheetFormatPr defaultRowHeight="12"/>
  <cols>
    <col min="1" max="1" width="5.625" style="97" customWidth="1"/>
    <col min="2" max="2" width="3.25" style="97" bestFit="1" customWidth="1"/>
    <col min="3" max="3" width="3.75" style="97" bestFit="1" customWidth="1"/>
    <col min="4" max="4" width="3.375" style="7" customWidth="1"/>
    <col min="5" max="5" width="81" style="7" customWidth="1"/>
    <col min="6" max="256" width="9" style="142"/>
    <col min="257" max="257" width="5.625" style="142" customWidth="1"/>
    <col min="258" max="258" width="3.25" style="142" bestFit="1" customWidth="1"/>
    <col min="259" max="259" width="3.75" style="142" bestFit="1" customWidth="1"/>
    <col min="260" max="260" width="3.375" style="142" customWidth="1"/>
    <col min="261" max="261" width="81" style="142" customWidth="1"/>
    <col min="262" max="512" width="9" style="142"/>
    <col min="513" max="513" width="5.625" style="142" customWidth="1"/>
    <col min="514" max="514" width="3.25" style="142" bestFit="1" customWidth="1"/>
    <col min="515" max="515" width="3.75" style="142" bestFit="1" customWidth="1"/>
    <col min="516" max="516" width="3.375" style="142" customWidth="1"/>
    <col min="517" max="517" width="81" style="142" customWidth="1"/>
    <col min="518" max="768" width="9" style="142"/>
    <col min="769" max="769" width="5.625" style="142" customWidth="1"/>
    <col min="770" max="770" width="3.25" style="142" bestFit="1" customWidth="1"/>
    <col min="771" max="771" width="3.75" style="142" bestFit="1" customWidth="1"/>
    <col min="772" max="772" width="3.375" style="142" customWidth="1"/>
    <col min="773" max="773" width="81" style="142" customWidth="1"/>
    <col min="774" max="1024" width="9" style="142"/>
    <col min="1025" max="1025" width="5.625" style="142" customWidth="1"/>
    <col min="1026" max="1026" width="3.25" style="142" bestFit="1" customWidth="1"/>
    <col min="1027" max="1027" width="3.75" style="142" bestFit="1" customWidth="1"/>
    <col min="1028" max="1028" width="3.375" style="142" customWidth="1"/>
    <col min="1029" max="1029" width="81" style="142" customWidth="1"/>
    <col min="1030" max="1280" width="9" style="142"/>
    <col min="1281" max="1281" width="5.625" style="142" customWidth="1"/>
    <col min="1282" max="1282" width="3.25" style="142" bestFit="1" customWidth="1"/>
    <col min="1283" max="1283" width="3.75" style="142" bestFit="1" customWidth="1"/>
    <col min="1284" max="1284" width="3.375" style="142" customWidth="1"/>
    <col min="1285" max="1285" width="81" style="142" customWidth="1"/>
    <col min="1286" max="1536" width="9" style="142"/>
    <col min="1537" max="1537" width="5.625" style="142" customWidth="1"/>
    <col min="1538" max="1538" width="3.25" style="142" bestFit="1" customWidth="1"/>
    <col min="1539" max="1539" width="3.75" style="142" bestFit="1" customWidth="1"/>
    <col min="1540" max="1540" width="3.375" style="142" customWidth="1"/>
    <col min="1541" max="1541" width="81" style="142" customWidth="1"/>
    <col min="1542" max="1792" width="9" style="142"/>
    <col min="1793" max="1793" width="5.625" style="142" customWidth="1"/>
    <col min="1794" max="1794" width="3.25" style="142" bestFit="1" customWidth="1"/>
    <col min="1795" max="1795" width="3.75" style="142" bestFit="1" customWidth="1"/>
    <col min="1796" max="1796" width="3.375" style="142" customWidth="1"/>
    <col min="1797" max="1797" width="81" style="142" customWidth="1"/>
    <col min="1798" max="2048" width="9" style="142"/>
    <col min="2049" max="2049" width="5.625" style="142" customWidth="1"/>
    <col min="2050" max="2050" width="3.25" style="142" bestFit="1" customWidth="1"/>
    <col min="2051" max="2051" width="3.75" style="142" bestFit="1" customWidth="1"/>
    <col min="2052" max="2052" width="3.375" style="142" customWidth="1"/>
    <col min="2053" max="2053" width="81" style="142" customWidth="1"/>
    <col min="2054" max="2304" width="9" style="142"/>
    <col min="2305" max="2305" width="5.625" style="142" customWidth="1"/>
    <col min="2306" max="2306" width="3.25" style="142" bestFit="1" customWidth="1"/>
    <col min="2307" max="2307" width="3.75" style="142" bestFit="1" customWidth="1"/>
    <col min="2308" max="2308" width="3.375" style="142" customWidth="1"/>
    <col min="2309" max="2309" width="81" style="142" customWidth="1"/>
    <col min="2310" max="2560" width="9" style="142"/>
    <col min="2561" max="2561" width="5.625" style="142" customWidth="1"/>
    <col min="2562" max="2562" width="3.25" style="142" bestFit="1" customWidth="1"/>
    <col min="2563" max="2563" width="3.75" style="142" bestFit="1" customWidth="1"/>
    <col min="2564" max="2564" width="3.375" style="142" customWidth="1"/>
    <col min="2565" max="2565" width="81" style="142" customWidth="1"/>
    <col min="2566" max="2816" width="9" style="142"/>
    <col min="2817" max="2817" width="5.625" style="142" customWidth="1"/>
    <col min="2818" max="2818" width="3.25" style="142" bestFit="1" customWidth="1"/>
    <col min="2819" max="2819" width="3.75" style="142" bestFit="1" customWidth="1"/>
    <col min="2820" max="2820" width="3.375" style="142" customWidth="1"/>
    <col min="2821" max="2821" width="81" style="142" customWidth="1"/>
    <col min="2822" max="3072" width="9" style="142"/>
    <col min="3073" max="3073" width="5.625" style="142" customWidth="1"/>
    <col min="3074" max="3074" width="3.25" style="142" bestFit="1" customWidth="1"/>
    <col min="3075" max="3075" width="3.75" style="142" bestFit="1" customWidth="1"/>
    <col min="3076" max="3076" width="3.375" style="142" customWidth="1"/>
    <col min="3077" max="3077" width="81" style="142" customWidth="1"/>
    <col min="3078" max="3328" width="9" style="142"/>
    <col min="3329" max="3329" width="5.625" style="142" customWidth="1"/>
    <col min="3330" max="3330" width="3.25" style="142" bestFit="1" customWidth="1"/>
    <col min="3331" max="3331" width="3.75" style="142" bestFit="1" customWidth="1"/>
    <col min="3332" max="3332" width="3.375" style="142" customWidth="1"/>
    <col min="3333" max="3333" width="81" style="142" customWidth="1"/>
    <col min="3334" max="3584" width="9" style="142"/>
    <col min="3585" max="3585" width="5.625" style="142" customWidth="1"/>
    <col min="3586" max="3586" width="3.25" style="142" bestFit="1" customWidth="1"/>
    <col min="3587" max="3587" width="3.75" style="142" bestFit="1" customWidth="1"/>
    <col min="3588" max="3588" width="3.375" style="142" customWidth="1"/>
    <col min="3589" max="3589" width="81" style="142" customWidth="1"/>
    <col min="3590" max="3840" width="9" style="142"/>
    <col min="3841" max="3841" width="5.625" style="142" customWidth="1"/>
    <col min="3842" max="3842" width="3.25" style="142" bestFit="1" customWidth="1"/>
    <col min="3843" max="3843" width="3.75" style="142" bestFit="1" customWidth="1"/>
    <col min="3844" max="3844" width="3.375" style="142" customWidth="1"/>
    <col min="3845" max="3845" width="81" style="142" customWidth="1"/>
    <col min="3846" max="4096" width="9" style="142"/>
    <col min="4097" max="4097" width="5.625" style="142" customWidth="1"/>
    <col min="4098" max="4098" width="3.25" style="142" bestFit="1" customWidth="1"/>
    <col min="4099" max="4099" width="3.75" style="142" bestFit="1" customWidth="1"/>
    <col min="4100" max="4100" width="3.375" style="142" customWidth="1"/>
    <col min="4101" max="4101" width="81" style="142" customWidth="1"/>
    <col min="4102" max="4352" width="9" style="142"/>
    <col min="4353" max="4353" width="5.625" style="142" customWidth="1"/>
    <col min="4354" max="4354" width="3.25" style="142" bestFit="1" customWidth="1"/>
    <col min="4355" max="4355" width="3.75" style="142" bestFit="1" customWidth="1"/>
    <col min="4356" max="4356" width="3.375" style="142" customWidth="1"/>
    <col min="4357" max="4357" width="81" style="142" customWidth="1"/>
    <col min="4358" max="4608" width="9" style="142"/>
    <col min="4609" max="4609" width="5.625" style="142" customWidth="1"/>
    <col min="4610" max="4610" width="3.25" style="142" bestFit="1" customWidth="1"/>
    <col min="4611" max="4611" width="3.75" style="142" bestFit="1" customWidth="1"/>
    <col min="4612" max="4612" width="3.375" style="142" customWidth="1"/>
    <col min="4613" max="4613" width="81" style="142" customWidth="1"/>
    <col min="4614" max="4864" width="9" style="142"/>
    <col min="4865" max="4865" width="5.625" style="142" customWidth="1"/>
    <col min="4866" max="4866" width="3.25" style="142" bestFit="1" customWidth="1"/>
    <col min="4867" max="4867" width="3.75" style="142" bestFit="1" customWidth="1"/>
    <col min="4868" max="4868" width="3.375" style="142" customWidth="1"/>
    <col min="4869" max="4869" width="81" style="142" customWidth="1"/>
    <col min="4870" max="5120" width="9" style="142"/>
    <col min="5121" max="5121" width="5.625" style="142" customWidth="1"/>
    <col min="5122" max="5122" width="3.25" style="142" bestFit="1" customWidth="1"/>
    <col min="5123" max="5123" width="3.75" style="142" bestFit="1" customWidth="1"/>
    <col min="5124" max="5124" width="3.375" style="142" customWidth="1"/>
    <col min="5125" max="5125" width="81" style="142" customWidth="1"/>
    <col min="5126" max="5376" width="9" style="142"/>
    <col min="5377" max="5377" width="5.625" style="142" customWidth="1"/>
    <col min="5378" max="5378" width="3.25" style="142" bestFit="1" customWidth="1"/>
    <col min="5379" max="5379" width="3.75" style="142" bestFit="1" customWidth="1"/>
    <col min="5380" max="5380" width="3.375" style="142" customWidth="1"/>
    <col min="5381" max="5381" width="81" style="142" customWidth="1"/>
    <col min="5382" max="5632" width="9" style="142"/>
    <col min="5633" max="5633" width="5.625" style="142" customWidth="1"/>
    <col min="5634" max="5634" width="3.25" style="142" bestFit="1" customWidth="1"/>
    <col min="5635" max="5635" width="3.75" style="142" bestFit="1" customWidth="1"/>
    <col min="5636" max="5636" width="3.375" style="142" customWidth="1"/>
    <col min="5637" max="5637" width="81" style="142" customWidth="1"/>
    <col min="5638" max="5888" width="9" style="142"/>
    <col min="5889" max="5889" width="5.625" style="142" customWidth="1"/>
    <col min="5890" max="5890" width="3.25" style="142" bestFit="1" customWidth="1"/>
    <col min="5891" max="5891" width="3.75" style="142" bestFit="1" customWidth="1"/>
    <col min="5892" max="5892" width="3.375" style="142" customWidth="1"/>
    <col min="5893" max="5893" width="81" style="142" customWidth="1"/>
    <col min="5894" max="6144" width="9" style="142"/>
    <col min="6145" max="6145" width="5.625" style="142" customWidth="1"/>
    <col min="6146" max="6146" width="3.25" style="142" bestFit="1" customWidth="1"/>
    <col min="6147" max="6147" width="3.75" style="142" bestFit="1" customWidth="1"/>
    <col min="6148" max="6148" width="3.375" style="142" customWidth="1"/>
    <col min="6149" max="6149" width="81" style="142" customWidth="1"/>
    <col min="6150" max="6400" width="9" style="142"/>
    <col min="6401" max="6401" width="5.625" style="142" customWidth="1"/>
    <col min="6402" max="6402" width="3.25" style="142" bestFit="1" customWidth="1"/>
    <col min="6403" max="6403" width="3.75" style="142" bestFit="1" customWidth="1"/>
    <col min="6404" max="6404" width="3.375" style="142" customWidth="1"/>
    <col min="6405" max="6405" width="81" style="142" customWidth="1"/>
    <col min="6406" max="6656" width="9" style="142"/>
    <col min="6657" max="6657" width="5.625" style="142" customWidth="1"/>
    <col min="6658" max="6658" width="3.25" style="142" bestFit="1" customWidth="1"/>
    <col min="6659" max="6659" width="3.75" style="142" bestFit="1" customWidth="1"/>
    <col min="6660" max="6660" width="3.375" style="142" customWidth="1"/>
    <col min="6661" max="6661" width="81" style="142" customWidth="1"/>
    <col min="6662" max="6912" width="9" style="142"/>
    <col min="6913" max="6913" width="5.625" style="142" customWidth="1"/>
    <col min="6914" max="6914" width="3.25" style="142" bestFit="1" customWidth="1"/>
    <col min="6915" max="6915" width="3.75" style="142" bestFit="1" customWidth="1"/>
    <col min="6916" max="6916" width="3.375" style="142" customWidth="1"/>
    <col min="6917" max="6917" width="81" style="142" customWidth="1"/>
    <col min="6918" max="7168" width="9" style="142"/>
    <col min="7169" max="7169" width="5.625" style="142" customWidth="1"/>
    <col min="7170" max="7170" width="3.25" style="142" bestFit="1" customWidth="1"/>
    <col min="7171" max="7171" width="3.75" style="142" bestFit="1" customWidth="1"/>
    <col min="7172" max="7172" width="3.375" style="142" customWidth="1"/>
    <col min="7173" max="7173" width="81" style="142" customWidth="1"/>
    <col min="7174" max="7424" width="9" style="142"/>
    <col min="7425" max="7425" width="5.625" style="142" customWidth="1"/>
    <col min="7426" max="7426" width="3.25" style="142" bestFit="1" customWidth="1"/>
    <col min="7427" max="7427" width="3.75" style="142" bestFit="1" customWidth="1"/>
    <col min="7428" max="7428" width="3.375" style="142" customWidth="1"/>
    <col min="7429" max="7429" width="81" style="142" customWidth="1"/>
    <col min="7430" max="7680" width="9" style="142"/>
    <col min="7681" max="7681" width="5.625" style="142" customWidth="1"/>
    <col min="7682" max="7682" width="3.25" style="142" bestFit="1" customWidth="1"/>
    <col min="7683" max="7683" width="3.75" style="142" bestFit="1" customWidth="1"/>
    <col min="7684" max="7684" width="3.375" style="142" customWidth="1"/>
    <col min="7685" max="7685" width="81" style="142" customWidth="1"/>
    <col min="7686" max="7936" width="9" style="142"/>
    <col min="7937" max="7937" width="5.625" style="142" customWidth="1"/>
    <col min="7938" max="7938" width="3.25" style="142" bestFit="1" customWidth="1"/>
    <col min="7939" max="7939" width="3.75" style="142" bestFit="1" customWidth="1"/>
    <col min="7940" max="7940" width="3.375" style="142" customWidth="1"/>
    <col min="7941" max="7941" width="81" style="142" customWidth="1"/>
    <col min="7942" max="8192" width="9" style="142"/>
    <col min="8193" max="8193" width="5.625" style="142" customWidth="1"/>
    <col min="8194" max="8194" width="3.25" style="142" bestFit="1" customWidth="1"/>
    <col min="8195" max="8195" width="3.75" style="142" bestFit="1" customWidth="1"/>
    <col min="8196" max="8196" width="3.375" style="142" customWidth="1"/>
    <col min="8197" max="8197" width="81" style="142" customWidth="1"/>
    <col min="8198" max="8448" width="9" style="142"/>
    <col min="8449" max="8449" width="5.625" style="142" customWidth="1"/>
    <col min="8450" max="8450" width="3.25" style="142" bestFit="1" customWidth="1"/>
    <col min="8451" max="8451" width="3.75" style="142" bestFit="1" customWidth="1"/>
    <col min="8452" max="8452" width="3.375" style="142" customWidth="1"/>
    <col min="8453" max="8453" width="81" style="142" customWidth="1"/>
    <col min="8454" max="8704" width="9" style="142"/>
    <col min="8705" max="8705" width="5.625" style="142" customWidth="1"/>
    <col min="8706" max="8706" width="3.25" style="142" bestFit="1" customWidth="1"/>
    <col min="8707" max="8707" width="3.75" style="142" bestFit="1" customWidth="1"/>
    <col min="8708" max="8708" width="3.375" style="142" customWidth="1"/>
    <col min="8709" max="8709" width="81" style="142" customWidth="1"/>
    <col min="8710" max="8960" width="9" style="142"/>
    <col min="8961" max="8961" width="5.625" style="142" customWidth="1"/>
    <col min="8962" max="8962" width="3.25" style="142" bestFit="1" customWidth="1"/>
    <col min="8963" max="8963" width="3.75" style="142" bestFit="1" customWidth="1"/>
    <col min="8964" max="8964" width="3.375" style="142" customWidth="1"/>
    <col min="8965" max="8965" width="81" style="142" customWidth="1"/>
    <col min="8966" max="9216" width="9" style="142"/>
    <col min="9217" max="9217" width="5.625" style="142" customWidth="1"/>
    <col min="9218" max="9218" width="3.25" style="142" bestFit="1" customWidth="1"/>
    <col min="9219" max="9219" width="3.75" style="142" bestFit="1" customWidth="1"/>
    <col min="9220" max="9220" width="3.375" style="142" customWidth="1"/>
    <col min="9221" max="9221" width="81" style="142" customWidth="1"/>
    <col min="9222" max="9472" width="9" style="142"/>
    <col min="9473" max="9473" width="5.625" style="142" customWidth="1"/>
    <col min="9474" max="9474" width="3.25" style="142" bestFit="1" customWidth="1"/>
    <col min="9475" max="9475" width="3.75" style="142" bestFit="1" customWidth="1"/>
    <col min="9476" max="9476" width="3.375" style="142" customWidth="1"/>
    <col min="9477" max="9477" width="81" style="142" customWidth="1"/>
    <col min="9478" max="9728" width="9" style="142"/>
    <col min="9729" max="9729" width="5.625" style="142" customWidth="1"/>
    <col min="9730" max="9730" width="3.25" style="142" bestFit="1" customWidth="1"/>
    <col min="9731" max="9731" width="3.75" style="142" bestFit="1" customWidth="1"/>
    <col min="9732" max="9732" width="3.375" style="142" customWidth="1"/>
    <col min="9733" max="9733" width="81" style="142" customWidth="1"/>
    <col min="9734" max="9984" width="9" style="142"/>
    <col min="9985" max="9985" width="5.625" style="142" customWidth="1"/>
    <col min="9986" max="9986" width="3.25" style="142" bestFit="1" customWidth="1"/>
    <col min="9987" max="9987" width="3.75" style="142" bestFit="1" customWidth="1"/>
    <col min="9988" max="9988" width="3.375" style="142" customWidth="1"/>
    <col min="9989" max="9989" width="81" style="142" customWidth="1"/>
    <col min="9990" max="10240" width="9" style="142"/>
    <col min="10241" max="10241" width="5.625" style="142" customWidth="1"/>
    <col min="10242" max="10242" width="3.25" style="142" bestFit="1" customWidth="1"/>
    <col min="10243" max="10243" width="3.75" style="142" bestFit="1" customWidth="1"/>
    <col min="10244" max="10244" width="3.375" style="142" customWidth="1"/>
    <col min="10245" max="10245" width="81" style="142" customWidth="1"/>
    <col min="10246" max="10496" width="9" style="142"/>
    <col min="10497" max="10497" width="5.625" style="142" customWidth="1"/>
    <col min="10498" max="10498" width="3.25" style="142" bestFit="1" customWidth="1"/>
    <col min="10499" max="10499" width="3.75" style="142" bestFit="1" customWidth="1"/>
    <col min="10500" max="10500" width="3.375" style="142" customWidth="1"/>
    <col min="10501" max="10501" width="81" style="142" customWidth="1"/>
    <col min="10502" max="10752" width="9" style="142"/>
    <col min="10753" max="10753" width="5.625" style="142" customWidth="1"/>
    <col min="10754" max="10754" width="3.25" style="142" bestFit="1" customWidth="1"/>
    <col min="10755" max="10755" width="3.75" style="142" bestFit="1" customWidth="1"/>
    <col min="10756" max="10756" width="3.375" style="142" customWidth="1"/>
    <col min="10757" max="10757" width="81" style="142" customWidth="1"/>
    <col min="10758" max="11008" width="9" style="142"/>
    <col min="11009" max="11009" width="5.625" style="142" customWidth="1"/>
    <col min="11010" max="11010" width="3.25" style="142" bestFit="1" customWidth="1"/>
    <col min="11011" max="11011" width="3.75" style="142" bestFit="1" customWidth="1"/>
    <col min="11012" max="11012" width="3.375" style="142" customWidth="1"/>
    <col min="11013" max="11013" width="81" style="142" customWidth="1"/>
    <col min="11014" max="11264" width="9" style="142"/>
    <col min="11265" max="11265" width="5.625" style="142" customWidth="1"/>
    <col min="11266" max="11266" width="3.25" style="142" bestFit="1" customWidth="1"/>
    <col min="11267" max="11267" width="3.75" style="142" bestFit="1" customWidth="1"/>
    <col min="11268" max="11268" width="3.375" style="142" customWidth="1"/>
    <col min="11269" max="11269" width="81" style="142" customWidth="1"/>
    <col min="11270" max="11520" width="9" style="142"/>
    <col min="11521" max="11521" width="5.625" style="142" customWidth="1"/>
    <col min="11522" max="11522" width="3.25" style="142" bestFit="1" customWidth="1"/>
    <col min="11523" max="11523" width="3.75" style="142" bestFit="1" customWidth="1"/>
    <col min="11524" max="11524" width="3.375" style="142" customWidth="1"/>
    <col min="11525" max="11525" width="81" style="142" customWidth="1"/>
    <col min="11526" max="11776" width="9" style="142"/>
    <col min="11777" max="11777" width="5.625" style="142" customWidth="1"/>
    <col min="11778" max="11778" width="3.25" style="142" bestFit="1" customWidth="1"/>
    <col min="11779" max="11779" width="3.75" style="142" bestFit="1" customWidth="1"/>
    <col min="11780" max="11780" width="3.375" style="142" customWidth="1"/>
    <col min="11781" max="11781" width="81" style="142" customWidth="1"/>
    <col min="11782" max="12032" width="9" style="142"/>
    <col min="12033" max="12033" width="5.625" style="142" customWidth="1"/>
    <col min="12034" max="12034" width="3.25" style="142" bestFit="1" customWidth="1"/>
    <col min="12035" max="12035" width="3.75" style="142" bestFit="1" customWidth="1"/>
    <col min="12036" max="12036" width="3.375" style="142" customWidth="1"/>
    <col min="12037" max="12037" width="81" style="142" customWidth="1"/>
    <col min="12038" max="12288" width="9" style="142"/>
    <col min="12289" max="12289" width="5.625" style="142" customWidth="1"/>
    <col min="12290" max="12290" width="3.25" style="142" bestFit="1" customWidth="1"/>
    <col min="12291" max="12291" width="3.75" style="142" bestFit="1" customWidth="1"/>
    <col min="12292" max="12292" width="3.375" style="142" customWidth="1"/>
    <col min="12293" max="12293" width="81" style="142" customWidth="1"/>
    <col min="12294" max="12544" width="9" style="142"/>
    <col min="12545" max="12545" width="5.625" style="142" customWidth="1"/>
    <col min="12546" max="12546" width="3.25" style="142" bestFit="1" customWidth="1"/>
    <col min="12547" max="12547" width="3.75" style="142" bestFit="1" customWidth="1"/>
    <col min="12548" max="12548" width="3.375" style="142" customWidth="1"/>
    <col min="12549" max="12549" width="81" style="142" customWidth="1"/>
    <col min="12550" max="12800" width="9" style="142"/>
    <col min="12801" max="12801" width="5.625" style="142" customWidth="1"/>
    <col min="12802" max="12802" width="3.25" style="142" bestFit="1" customWidth="1"/>
    <col min="12803" max="12803" width="3.75" style="142" bestFit="1" customWidth="1"/>
    <col min="12804" max="12804" width="3.375" style="142" customWidth="1"/>
    <col min="12805" max="12805" width="81" style="142" customWidth="1"/>
    <col min="12806" max="13056" width="9" style="142"/>
    <col min="13057" max="13057" width="5.625" style="142" customWidth="1"/>
    <col min="13058" max="13058" width="3.25" style="142" bestFit="1" customWidth="1"/>
    <col min="13059" max="13059" width="3.75" style="142" bestFit="1" customWidth="1"/>
    <col min="13060" max="13060" width="3.375" style="142" customWidth="1"/>
    <col min="13061" max="13061" width="81" style="142" customWidth="1"/>
    <col min="13062" max="13312" width="9" style="142"/>
    <col min="13313" max="13313" width="5.625" style="142" customWidth="1"/>
    <col min="13314" max="13314" width="3.25" style="142" bestFit="1" customWidth="1"/>
    <col min="13315" max="13315" width="3.75" style="142" bestFit="1" customWidth="1"/>
    <col min="13316" max="13316" width="3.375" style="142" customWidth="1"/>
    <col min="13317" max="13317" width="81" style="142" customWidth="1"/>
    <col min="13318" max="13568" width="9" style="142"/>
    <col min="13569" max="13569" width="5.625" style="142" customWidth="1"/>
    <col min="13570" max="13570" width="3.25" style="142" bestFit="1" customWidth="1"/>
    <col min="13571" max="13571" width="3.75" style="142" bestFit="1" customWidth="1"/>
    <col min="13572" max="13572" width="3.375" style="142" customWidth="1"/>
    <col min="13573" max="13573" width="81" style="142" customWidth="1"/>
    <col min="13574" max="13824" width="9" style="142"/>
    <col min="13825" max="13825" width="5.625" style="142" customWidth="1"/>
    <col min="13826" max="13826" width="3.25" style="142" bestFit="1" customWidth="1"/>
    <col min="13827" max="13827" width="3.75" style="142" bestFit="1" customWidth="1"/>
    <col min="13828" max="13828" width="3.375" style="142" customWidth="1"/>
    <col min="13829" max="13829" width="81" style="142" customWidth="1"/>
    <col min="13830" max="14080" width="9" style="142"/>
    <col min="14081" max="14081" width="5.625" style="142" customWidth="1"/>
    <col min="14082" max="14082" width="3.25" style="142" bestFit="1" customWidth="1"/>
    <col min="14083" max="14083" width="3.75" style="142" bestFit="1" customWidth="1"/>
    <col min="14084" max="14084" width="3.375" style="142" customWidth="1"/>
    <col min="14085" max="14085" width="81" style="142" customWidth="1"/>
    <col min="14086" max="14336" width="9" style="142"/>
    <col min="14337" max="14337" width="5.625" style="142" customWidth="1"/>
    <col min="14338" max="14338" width="3.25" style="142" bestFit="1" customWidth="1"/>
    <col min="14339" max="14339" width="3.75" style="142" bestFit="1" customWidth="1"/>
    <col min="14340" max="14340" width="3.375" style="142" customWidth="1"/>
    <col min="14341" max="14341" width="81" style="142" customWidth="1"/>
    <col min="14342" max="14592" width="9" style="142"/>
    <col min="14593" max="14593" width="5.625" style="142" customWidth="1"/>
    <col min="14594" max="14594" width="3.25" style="142" bestFit="1" customWidth="1"/>
    <col min="14595" max="14595" width="3.75" style="142" bestFit="1" customWidth="1"/>
    <col min="14596" max="14596" width="3.375" style="142" customWidth="1"/>
    <col min="14597" max="14597" width="81" style="142" customWidth="1"/>
    <col min="14598" max="14848" width="9" style="142"/>
    <col min="14849" max="14849" width="5.625" style="142" customWidth="1"/>
    <col min="14850" max="14850" width="3.25" style="142" bestFit="1" customWidth="1"/>
    <col min="14851" max="14851" width="3.75" style="142" bestFit="1" customWidth="1"/>
    <col min="14852" max="14852" width="3.375" style="142" customWidth="1"/>
    <col min="14853" max="14853" width="81" style="142" customWidth="1"/>
    <col min="14854" max="15104" width="9" style="142"/>
    <col min="15105" max="15105" width="5.625" style="142" customWidth="1"/>
    <col min="15106" max="15106" width="3.25" style="142" bestFit="1" customWidth="1"/>
    <col min="15107" max="15107" width="3.75" style="142" bestFit="1" customWidth="1"/>
    <col min="15108" max="15108" width="3.375" style="142" customWidth="1"/>
    <col min="15109" max="15109" width="81" style="142" customWidth="1"/>
    <col min="15110" max="15360" width="9" style="142"/>
    <col min="15361" max="15361" width="5.625" style="142" customWidth="1"/>
    <col min="15362" max="15362" width="3.25" style="142" bestFit="1" customWidth="1"/>
    <col min="15363" max="15363" width="3.75" style="142" bestFit="1" customWidth="1"/>
    <col min="15364" max="15364" width="3.375" style="142" customWidth="1"/>
    <col min="15365" max="15365" width="81" style="142" customWidth="1"/>
    <col min="15366" max="15616" width="9" style="142"/>
    <col min="15617" max="15617" width="5.625" style="142" customWidth="1"/>
    <col min="15618" max="15618" width="3.25" style="142" bestFit="1" customWidth="1"/>
    <col min="15619" max="15619" width="3.75" style="142" bestFit="1" customWidth="1"/>
    <col min="15620" max="15620" width="3.375" style="142" customWidth="1"/>
    <col min="15621" max="15621" width="81" style="142" customWidth="1"/>
    <col min="15622" max="15872" width="9" style="142"/>
    <col min="15873" max="15873" width="5.625" style="142" customWidth="1"/>
    <col min="15874" max="15874" width="3.25" style="142" bestFit="1" customWidth="1"/>
    <col min="15875" max="15875" width="3.75" style="142" bestFit="1" customWidth="1"/>
    <col min="15876" max="15876" width="3.375" style="142" customWidth="1"/>
    <col min="15877" max="15877" width="81" style="142" customWidth="1"/>
    <col min="15878" max="16128" width="9" style="142"/>
    <col min="16129" max="16129" width="5.625" style="142" customWidth="1"/>
    <col min="16130" max="16130" width="3.25" style="142" bestFit="1" customWidth="1"/>
    <col min="16131" max="16131" width="3.75" style="142" bestFit="1" customWidth="1"/>
    <col min="16132" max="16132" width="3.375" style="142" customWidth="1"/>
    <col min="16133" max="16133" width="81" style="142" customWidth="1"/>
    <col min="16134" max="16384" width="9" style="142"/>
  </cols>
  <sheetData>
    <row r="1" spans="1:5" s="140" customFormat="1" ht="27">
      <c r="A1" s="139" t="s">
        <v>261</v>
      </c>
      <c r="B1" s="139"/>
      <c r="C1" s="139"/>
      <c r="D1" s="139"/>
      <c r="E1" s="139"/>
    </row>
    <row r="2" spans="1:5">
      <c r="D2" s="141"/>
      <c r="E2" s="141"/>
    </row>
    <row r="3" spans="1:5">
      <c r="D3" s="141"/>
      <c r="E3" s="141"/>
    </row>
    <row r="4" spans="1:5" ht="12.75" thickBot="1">
      <c r="A4" s="6" t="s">
        <v>262</v>
      </c>
      <c r="B4" s="7"/>
      <c r="C4" s="7"/>
      <c r="D4" s="141"/>
      <c r="E4" s="141"/>
    </row>
    <row r="5" spans="1:5">
      <c r="A5" s="14" t="s">
        <v>263</v>
      </c>
      <c r="B5" s="143"/>
      <c r="C5" s="143"/>
      <c r="D5" s="144" t="s">
        <v>71</v>
      </c>
      <c r="E5" s="145"/>
    </row>
    <row r="6" spans="1:5">
      <c r="A6" s="20"/>
      <c r="B6" s="20"/>
      <c r="C6" s="146"/>
      <c r="D6" s="147"/>
      <c r="E6" s="148"/>
    </row>
    <row r="7" spans="1:5">
      <c r="A7" s="20" t="s">
        <v>264</v>
      </c>
      <c r="B7" s="20">
        <v>25</v>
      </c>
      <c r="C7" s="148" t="s">
        <v>265</v>
      </c>
      <c r="D7" s="147" t="s">
        <v>61</v>
      </c>
      <c r="E7" s="148" t="s">
        <v>80</v>
      </c>
    </row>
    <row r="8" spans="1:5">
      <c r="A8" s="20"/>
      <c r="B8" s="20"/>
      <c r="C8" s="149"/>
      <c r="D8" s="147"/>
      <c r="E8" s="148" t="s">
        <v>266</v>
      </c>
    </row>
    <row r="9" spans="1:5">
      <c r="A9" s="20"/>
      <c r="B9" s="20"/>
      <c r="C9" s="149"/>
      <c r="D9" s="147"/>
      <c r="E9" s="148" t="s">
        <v>267</v>
      </c>
    </row>
    <row r="10" spans="1:5">
      <c r="A10" s="20"/>
      <c r="B10" s="20"/>
      <c r="C10" s="149"/>
      <c r="D10" s="147"/>
      <c r="E10" s="148" t="s">
        <v>82</v>
      </c>
    </row>
    <row r="11" spans="1:5">
      <c r="A11" s="20"/>
      <c r="B11" s="20"/>
      <c r="C11" s="149"/>
      <c r="D11" s="147"/>
      <c r="E11" s="148" t="s">
        <v>49</v>
      </c>
    </row>
    <row r="12" spans="1:5">
      <c r="A12" s="27"/>
      <c r="B12" s="20"/>
      <c r="C12" s="146"/>
      <c r="D12" s="147" t="s">
        <v>61</v>
      </c>
      <c r="E12" s="148" t="s">
        <v>29</v>
      </c>
    </row>
    <row r="13" spans="1:5">
      <c r="A13" s="20"/>
      <c r="B13" s="20"/>
      <c r="C13" s="146"/>
      <c r="D13" s="147" t="s">
        <v>61</v>
      </c>
      <c r="E13" s="148" t="s">
        <v>83</v>
      </c>
    </row>
    <row r="14" spans="1:5">
      <c r="A14" s="20"/>
      <c r="B14" s="20"/>
      <c r="C14" s="146"/>
      <c r="D14" s="150"/>
      <c r="E14" s="148" t="s">
        <v>268</v>
      </c>
    </row>
    <row r="15" spans="1:5">
      <c r="A15" s="20"/>
      <c r="B15" s="20"/>
      <c r="C15" s="20"/>
      <c r="D15" s="150"/>
      <c r="E15" s="148" t="s">
        <v>269</v>
      </c>
    </row>
    <row r="16" spans="1:5">
      <c r="A16" s="20"/>
      <c r="B16" s="20"/>
      <c r="C16" s="149"/>
      <c r="D16" s="150" t="s">
        <v>61</v>
      </c>
      <c r="E16" s="148" t="s">
        <v>57</v>
      </c>
    </row>
    <row r="17" spans="1:5">
      <c r="A17" s="20"/>
      <c r="B17" s="20"/>
      <c r="C17" s="146"/>
      <c r="D17" s="150" t="s">
        <v>61</v>
      </c>
      <c r="E17" s="148" t="s">
        <v>81</v>
      </c>
    </row>
    <row r="18" spans="1:5">
      <c r="A18" s="20"/>
      <c r="B18" s="20"/>
      <c r="C18" s="149"/>
      <c r="D18" s="150"/>
      <c r="E18" s="148" t="s">
        <v>270</v>
      </c>
    </row>
    <row r="19" spans="1:5">
      <c r="A19" s="20"/>
      <c r="B19" s="20"/>
      <c r="C19" s="149"/>
      <c r="D19" s="147"/>
      <c r="E19" s="148" t="s">
        <v>271</v>
      </c>
    </row>
    <row r="20" spans="1:5">
      <c r="A20" s="20"/>
      <c r="B20" s="20"/>
      <c r="C20" s="149"/>
      <c r="D20" s="147"/>
      <c r="E20" s="148" t="s">
        <v>272</v>
      </c>
    </row>
    <row r="21" spans="1:5">
      <c r="A21" s="20"/>
      <c r="B21" s="20"/>
      <c r="C21" s="146"/>
      <c r="D21" s="147" t="s">
        <v>61</v>
      </c>
      <c r="E21" s="148" t="s">
        <v>273</v>
      </c>
    </row>
    <row r="22" spans="1:5">
      <c r="A22" s="20"/>
      <c r="B22" s="20"/>
      <c r="C22" s="149"/>
      <c r="D22" s="147"/>
      <c r="E22" s="148" t="s">
        <v>274</v>
      </c>
    </row>
    <row r="23" spans="1:5">
      <c r="A23" s="20"/>
      <c r="B23" s="20"/>
      <c r="C23" s="149"/>
      <c r="D23" s="147" t="s">
        <v>61</v>
      </c>
      <c r="E23" s="148" t="s">
        <v>275</v>
      </c>
    </row>
    <row r="24" spans="1:5">
      <c r="A24" s="20"/>
      <c r="B24" s="20"/>
      <c r="C24" s="149"/>
      <c r="D24" s="147" t="s">
        <v>61</v>
      </c>
      <c r="E24" s="148" t="s">
        <v>276</v>
      </c>
    </row>
    <row r="25" spans="1:5">
      <c r="A25" s="20"/>
      <c r="B25" s="20"/>
      <c r="C25" s="149"/>
      <c r="D25" s="147"/>
      <c r="E25" s="148" t="s">
        <v>277</v>
      </c>
    </row>
    <row r="26" spans="1:5">
      <c r="A26" s="20"/>
      <c r="B26" s="20"/>
      <c r="C26" s="149"/>
      <c r="D26" s="147"/>
      <c r="E26" s="148" t="s">
        <v>278</v>
      </c>
    </row>
    <row r="27" spans="1:5">
      <c r="A27" s="20"/>
      <c r="B27" s="20"/>
      <c r="C27" s="149"/>
      <c r="D27" s="150" t="s">
        <v>61</v>
      </c>
      <c r="E27" s="148" t="s">
        <v>279</v>
      </c>
    </row>
    <row r="28" spans="1:5">
      <c r="A28" s="20"/>
      <c r="B28" s="20"/>
      <c r="C28" s="20"/>
      <c r="D28" s="150" t="s">
        <v>61</v>
      </c>
      <c r="E28" s="148" t="s">
        <v>280</v>
      </c>
    </row>
    <row r="29" spans="1:5">
      <c r="A29" s="20"/>
      <c r="B29" s="20"/>
      <c r="C29" s="20"/>
      <c r="D29" s="147"/>
      <c r="E29" s="148" t="s">
        <v>281</v>
      </c>
    </row>
    <row r="30" spans="1:5">
      <c r="A30" s="20"/>
      <c r="B30" s="20"/>
      <c r="C30" s="149"/>
      <c r="D30" s="147"/>
      <c r="E30" s="148" t="s">
        <v>282</v>
      </c>
    </row>
    <row r="31" spans="1:5">
      <c r="A31" s="20"/>
      <c r="B31" s="20"/>
      <c r="C31" s="149"/>
      <c r="D31" s="147"/>
      <c r="E31" s="148"/>
    </row>
    <row r="32" spans="1:5">
      <c r="A32" s="27"/>
      <c r="B32" s="20">
        <v>26</v>
      </c>
      <c r="C32" s="146" t="s">
        <v>265</v>
      </c>
      <c r="D32" s="147" t="s">
        <v>61</v>
      </c>
      <c r="E32" s="148" t="s">
        <v>283</v>
      </c>
    </row>
    <row r="33" spans="1:5">
      <c r="A33" s="20"/>
      <c r="B33" s="20"/>
      <c r="C33" s="20"/>
      <c r="D33" s="147" t="s">
        <v>61</v>
      </c>
      <c r="E33" s="148" t="s">
        <v>284</v>
      </c>
    </row>
    <row r="34" spans="1:5">
      <c r="A34" s="20"/>
      <c r="B34" s="20"/>
      <c r="C34" s="20"/>
      <c r="D34" s="147" t="s">
        <v>61</v>
      </c>
      <c r="E34" s="148" t="s">
        <v>285</v>
      </c>
    </row>
    <row r="35" spans="1:5">
      <c r="A35" s="20"/>
      <c r="B35" s="20"/>
      <c r="C35" s="20"/>
      <c r="D35" s="147" t="s">
        <v>61</v>
      </c>
      <c r="E35" s="148" t="s">
        <v>66</v>
      </c>
    </row>
    <row r="36" spans="1:5">
      <c r="A36" s="20"/>
      <c r="B36" s="20"/>
      <c r="C36" s="20"/>
      <c r="D36" s="147"/>
      <c r="E36" s="148" t="s">
        <v>286</v>
      </c>
    </row>
    <row r="37" spans="1:5">
      <c r="A37" s="20"/>
      <c r="B37" s="20"/>
      <c r="C37" s="20"/>
      <c r="D37" s="147"/>
      <c r="E37" s="148" t="s">
        <v>287</v>
      </c>
    </row>
    <row r="38" spans="1:5">
      <c r="A38" s="20"/>
      <c r="B38" s="20"/>
      <c r="C38" s="20"/>
      <c r="D38" s="150" t="s">
        <v>61</v>
      </c>
      <c r="E38" s="148" t="s">
        <v>288</v>
      </c>
    </row>
    <row r="39" spans="1:5">
      <c r="A39" s="20"/>
      <c r="B39" s="20"/>
      <c r="C39" s="20"/>
      <c r="D39" s="150" t="s">
        <v>61</v>
      </c>
      <c r="E39" s="148" t="s">
        <v>72</v>
      </c>
    </row>
    <row r="40" spans="1:5">
      <c r="A40" s="20"/>
      <c r="B40" s="20"/>
      <c r="C40" s="20"/>
      <c r="D40" s="150"/>
      <c r="E40" s="148" t="s">
        <v>289</v>
      </c>
    </row>
    <row r="41" spans="1:5">
      <c r="A41" s="20"/>
      <c r="B41" s="20"/>
      <c r="C41" s="20"/>
      <c r="D41" s="150" t="s">
        <v>61</v>
      </c>
      <c r="E41" s="148" t="s">
        <v>84</v>
      </c>
    </row>
    <row r="42" spans="1:5">
      <c r="A42" s="20"/>
      <c r="B42" s="20"/>
      <c r="C42" s="20"/>
      <c r="D42" s="150"/>
      <c r="E42" s="148" t="s">
        <v>290</v>
      </c>
    </row>
    <row r="43" spans="1:5">
      <c r="A43" s="20"/>
      <c r="B43" s="20"/>
      <c r="C43" s="146"/>
      <c r="D43" s="150"/>
      <c r="E43" s="148" t="s">
        <v>291</v>
      </c>
    </row>
    <row r="44" spans="1:5">
      <c r="A44" s="20"/>
      <c r="B44" s="20"/>
      <c r="C44" s="20"/>
      <c r="D44" s="150" t="s">
        <v>61</v>
      </c>
      <c r="E44" s="148" t="s">
        <v>292</v>
      </c>
    </row>
    <row r="45" spans="1:5">
      <c r="A45" s="20"/>
      <c r="B45" s="20"/>
      <c r="C45" s="20"/>
      <c r="D45" s="150" t="s">
        <v>61</v>
      </c>
      <c r="E45" s="148" t="s">
        <v>293</v>
      </c>
    </row>
    <row r="46" spans="1:5">
      <c r="A46" s="20"/>
      <c r="B46" s="20"/>
      <c r="C46" s="20"/>
      <c r="D46" s="150" t="s">
        <v>61</v>
      </c>
      <c r="E46" s="148" t="s">
        <v>294</v>
      </c>
    </row>
    <row r="47" spans="1:5">
      <c r="A47" s="20"/>
      <c r="B47" s="151"/>
      <c r="C47" s="152"/>
      <c r="D47" s="150"/>
      <c r="E47" s="148" t="s">
        <v>295</v>
      </c>
    </row>
    <row r="48" spans="1:5">
      <c r="A48" s="20"/>
      <c r="B48" s="20"/>
      <c r="C48" s="20"/>
      <c r="D48" s="150"/>
      <c r="E48" s="148"/>
    </row>
    <row r="49" spans="1:5">
      <c r="A49" s="20"/>
      <c r="B49" s="20">
        <v>27</v>
      </c>
      <c r="C49" s="20" t="s">
        <v>265</v>
      </c>
      <c r="D49" s="150" t="s">
        <v>61</v>
      </c>
      <c r="E49" s="148" t="s">
        <v>56</v>
      </c>
    </row>
    <row r="50" spans="1:5">
      <c r="A50" s="20"/>
      <c r="B50" s="20"/>
      <c r="C50" s="20"/>
      <c r="D50" s="150"/>
      <c r="E50" s="148" t="s">
        <v>296</v>
      </c>
    </row>
    <row r="51" spans="1:5">
      <c r="A51" s="27"/>
      <c r="B51" s="20"/>
      <c r="C51" s="20"/>
      <c r="D51" s="150"/>
      <c r="E51" s="148" t="s">
        <v>297</v>
      </c>
    </row>
    <row r="52" spans="1:5">
      <c r="A52" s="20"/>
      <c r="B52" s="20"/>
      <c r="C52" s="20"/>
      <c r="D52" s="150" t="s">
        <v>61</v>
      </c>
      <c r="E52" s="148" t="s">
        <v>298</v>
      </c>
    </row>
    <row r="53" spans="1:5">
      <c r="A53" s="20"/>
      <c r="B53" s="20"/>
      <c r="C53" s="20"/>
      <c r="D53" s="150" t="s">
        <v>61</v>
      </c>
      <c r="E53" s="148" t="s">
        <v>299</v>
      </c>
    </row>
    <row r="54" spans="1:5">
      <c r="A54" s="20"/>
      <c r="B54" s="20"/>
      <c r="C54" s="20"/>
      <c r="D54" s="150" t="s">
        <v>61</v>
      </c>
      <c r="E54" s="148" t="s">
        <v>300</v>
      </c>
    </row>
    <row r="55" spans="1:5">
      <c r="A55" s="20"/>
      <c r="B55" s="153"/>
      <c r="C55" s="20"/>
      <c r="D55" s="150" t="s">
        <v>61</v>
      </c>
      <c r="E55" s="148" t="s">
        <v>41</v>
      </c>
    </row>
    <row r="56" spans="1:5">
      <c r="A56" s="20"/>
      <c r="B56" s="20"/>
      <c r="C56" s="20"/>
      <c r="D56" s="150"/>
      <c r="E56" s="148" t="s">
        <v>301</v>
      </c>
    </row>
    <row r="57" spans="1:5">
      <c r="A57" s="20"/>
      <c r="B57" s="20"/>
      <c r="C57" s="20"/>
      <c r="D57" s="150"/>
      <c r="E57" s="148" t="s">
        <v>302</v>
      </c>
    </row>
    <row r="58" spans="1:5">
      <c r="A58" s="20"/>
      <c r="B58" s="20"/>
      <c r="C58" s="20"/>
      <c r="D58" s="150" t="s">
        <v>61</v>
      </c>
      <c r="E58" s="148" t="s">
        <v>85</v>
      </c>
    </row>
    <row r="59" spans="1:5">
      <c r="A59" s="20"/>
      <c r="B59" s="20"/>
      <c r="C59" s="20"/>
      <c r="D59" s="150"/>
      <c r="E59" s="148" t="s">
        <v>303</v>
      </c>
    </row>
    <row r="60" spans="1:5">
      <c r="A60" s="20"/>
      <c r="B60" s="20"/>
      <c r="C60" s="20"/>
      <c r="D60" s="150"/>
      <c r="E60" s="148" t="s">
        <v>304</v>
      </c>
    </row>
    <row r="61" spans="1:5">
      <c r="A61" s="20"/>
      <c r="B61" s="20"/>
      <c r="C61" s="20"/>
      <c r="D61" s="150" t="s">
        <v>61</v>
      </c>
      <c r="E61" s="148" t="s">
        <v>305</v>
      </c>
    </row>
    <row r="62" spans="1:5">
      <c r="A62" s="20"/>
      <c r="B62" s="20"/>
      <c r="C62" s="20"/>
      <c r="D62" s="150" t="s">
        <v>61</v>
      </c>
      <c r="E62" s="148" t="s">
        <v>306</v>
      </c>
    </row>
    <row r="63" spans="1:5">
      <c r="A63" s="20"/>
      <c r="B63" s="20"/>
      <c r="C63" s="20"/>
      <c r="D63" s="150" t="s">
        <v>61</v>
      </c>
      <c r="E63" s="148" t="s">
        <v>307</v>
      </c>
    </row>
    <row r="64" spans="1:5">
      <c r="A64" s="20"/>
      <c r="B64" s="20"/>
      <c r="C64" s="20"/>
      <c r="D64" s="150" t="s">
        <v>61</v>
      </c>
      <c r="E64" s="90" t="s">
        <v>308</v>
      </c>
    </row>
    <row r="65" spans="1:5">
      <c r="A65" s="20"/>
      <c r="B65" s="151"/>
      <c r="C65" s="152"/>
      <c r="D65" s="150"/>
      <c r="E65" s="148" t="s">
        <v>309</v>
      </c>
    </row>
    <row r="66" spans="1:5">
      <c r="A66" s="20"/>
      <c r="B66" s="20"/>
      <c r="C66" s="20"/>
      <c r="D66" s="150"/>
      <c r="E66" s="42"/>
    </row>
    <row r="67" spans="1:5">
      <c r="A67" s="20"/>
      <c r="B67" s="20">
        <v>28</v>
      </c>
      <c r="C67" s="20" t="s">
        <v>310</v>
      </c>
      <c r="D67" s="154" t="s">
        <v>61</v>
      </c>
      <c r="E67" s="42" t="s">
        <v>311</v>
      </c>
    </row>
    <row r="68" spans="1:5">
      <c r="A68" s="20"/>
      <c r="B68" s="153"/>
      <c r="C68" s="153"/>
      <c r="D68" s="150" t="s">
        <v>61</v>
      </c>
      <c r="E68" s="148" t="s">
        <v>312</v>
      </c>
    </row>
    <row r="69" spans="1:5">
      <c r="A69" s="20"/>
      <c r="B69" s="20"/>
      <c r="C69" s="20"/>
      <c r="D69" s="150"/>
      <c r="E69" s="148" t="s">
        <v>313</v>
      </c>
    </row>
    <row r="70" spans="1:5">
      <c r="A70" s="20"/>
      <c r="B70" s="20"/>
      <c r="C70" s="20"/>
      <c r="D70" s="150" t="s">
        <v>61</v>
      </c>
      <c r="E70" s="148" t="s">
        <v>314</v>
      </c>
    </row>
    <row r="71" spans="1:5">
      <c r="A71" s="20"/>
      <c r="B71" s="20"/>
      <c r="C71" s="20"/>
      <c r="D71" s="150" t="s">
        <v>61</v>
      </c>
      <c r="E71" s="148" t="s">
        <v>315</v>
      </c>
    </row>
    <row r="72" spans="1:5">
      <c r="A72" s="20"/>
      <c r="B72" s="20"/>
      <c r="C72" s="20"/>
      <c r="D72" s="150" t="s">
        <v>61</v>
      </c>
      <c r="E72" s="148" t="s">
        <v>316</v>
      </c>
    </row>
    <row r="73" spans="1:5">
      <c r="A73" s="20"/>
      <c r="B73" s="20"/>
      <c r="C73" s="20"/>
      <c r="D73" s="150"/>
      <c r="E73" s="148" t="s">
        <v>317</v>
      </c>
    </row>
    <row r="74" spans="1:5">
      <c r="A74" s="20"/>
      <c r="B74" s="20"/>
      <c r="C74" s="20"/>
      <c r="D74" s="150"/>
      <c r="E74" s="148" t="s">
        <v>318</v>
      </c>
    </row>
    <row r="75" spans="1:5">
      <c r="A75" s="20"/>
      <c r="B75" s="20"/>
      <c r="C75" s="20"/>
      <c r="D75" s="150"/>
      <c r="E75" s="148" t="s">
        <v>319</v>
      </c>
    </row>
    <row r="76" spans="1:5">
      <c r="A76" s="20"/>
      <c r="B76" s="20"/>
      <c r="C76" s="20"/>
      <c r="D76" s="150" t="s">
        <v>61</v>
      </c>
      <c r="E76" s="148" t="s">
        <v>320</v>
      </c>
    </row>
    <row r="77" spans="1:5">
      <c r="A77" s="20"/>
      <c r="B77" s="20"/>
      <c r="C77" s="20"/>
      <c r="D77" s="150"/>
      <c r="E77" s="148" t="s">
        <v>321</v>
      </c>
    </row>
    <row r="78" spans="1:5">
      <c r="A78" s="20"/>
      <c r="B78" s="20"/>
      <c r="C78" s="20"/>
      <c r="D78" s="150"/>
      <c r="E78" s="148" t="s">
        <v>322</v>
      </c>
    </row>
    <row r="79" spans="1:5">
      <c r="A79" s="20"/>
      <c r="B79" s="20"/>
      <c r="C79" s="20"/>
      <c r="D79" s="150"/>
      <c r="E79" s="148" t="s">
        <v>323</v>
      </c>
    </row>
    <row r="80" spans="1:5">
      <c r="A80" s="20"/>
      <c r="B80" s="20"/>
      <c r="C80" s="20"/>
      <c r="D80" s="150" t="s">
        <v>61</v>
      </c>
      <c r="E80" s="148" t="s">
        <v>324</v>
      </c>
    </row>
    <row r="81" spans="1:5">
      <c r="A81" s="20"/>
      <c r="B81" s="20"/>
      <c r="C81" s="20"/>
      <c r="D81" s="150"/>
      <c r="E81" s="148" t="s">
        <v>325</v>
      </c>
    </row>
    <row r="82" spans="1:5">
      <c r="A82" s="20"/>
      <c r="B82" s="20"/>
      <c r="C82" s="20"/>
      <c r="D82" s="150"/>
      <c r="E82" s="148" t="s">
        <v>326</v>
      </c>
    </row>
    <row r="83" spans="1:5">
      <c r="A83" s="20"/>
      <c r="B83" s="20"/>
      <c r="C83" s="20"/>
      <c r="D83" s="150" t="s">
        <v>61</v>
      </c>
      <c r="E83" s="148" t="s">
        <v>327</v>
      </c>
    </row>
    <row r="84" spans="1:5">
      <c r="A84" s="20"/>
      <c r="B84" s="20"/>
      <c r="C84" s="20"/>
      <c r="D84" s="150"/>
      <c r="E84" s="148" t="s">
        <v>328</v>
      </c>
    </row>
    <row r="85" spans="1:5">
      <c r="A85" s="20"/>
      <c r="B85" s="20"/>
      <c r="C85" s="20"/>
      <c r="D85" s="150"/>
      <c r="E85" s="148" t="s">
        <v>329</v>
      </c>
    </row>
    <row r="86" spans="1:5">
      <c r="A86" s="20"/>
      <c r="B86" s="20"/>
      <c r="C86" s="20"/>
      <c r="D86" s="150"/>
      <c r="E86" s="148" t="s">
        <v>330</v>
      </c>
    </row>
    <row r="87" spans="1:5">
      <c r="A87" s="20"/>
      <c r="B87" s="20"/>
      <c r="C87" s="20"/>
      <c r="D87" s="150" t="s">
        <v>61</v>
      </c>
      <c r="E87" s="148" t="s">
        <v>331</v>
      </c>
    </row>
    <row r="88" spans="1:5">
      <c r="A88" s="20"/>
      <c r="B88" s="20"/>
      <c r="C88" s="20"/>
      <c r="D88" s="150"/>
      <c r="E88" s="148" t="s">
        <v>332</v>
      </c>
    </row>
    <row r="89" spans="1:5">
      <c r="A89" s="20"/>
      <c r="B89" s="20"/>
      <c r="C89" s="20"/>
      <c r="D89" s="150"/>
      <c r="E89" s="148" t="s">
        <v>333</v>
      </c>
    </row>
    <row r="90" spans="1:5">
      <c r="A90" s="20"/>
      <c r="B90" s="20"/>
      <c r="C90" s="20"/>
      <c r="D90" s="150"/>
      <c r="E90" s="148" t="s">
        <v>334</v>
      </c>
    </row>
    <row r="91" spans="1:5">
      <c r="A91" s="20"/>
      <c r="B91" s="20"/>
      <c r="C91" s="20"/>
      <c r="D91" s="150" t="s">
        <v>61</v>
      </c>
      <c r="E91" s="148" t="s">
        <v>335</v>
      </c>
    </row>
    <row r="92" spans="1:5">
      <c r="A92" s="20"/>
      <c r="B92" s="20"/>
      <c r="C92" s="20"/>
      <c r="D92" s="150"/>
      <c r="E92" s="148"/>
    </row>
    <row r="93" spans="1:5">
      <c r="A93" s="20"/>
      <c r="B93" s="20">
        <v>29</v>
      </c>
      <c r="C93" s="20" t="s">
        <v>310</v>
      </c>
      <c r="D93" s="150" t="s">
        <v>61</v>
      </c>
      <c r="E93" s="148" t="s">
        <v>336</v>
      </c>
    </row>
    <row r="94" spans="1:5">
      <c r="A94" s="20"/>
      <c r="B94" s="20"/>
      <c r="C94" s="20"/>
      <c r="D94" s="150"/>
      <c r="E94" s="148" t="s">
        <v>337</v>
      </c>
    </row>
    <row r="95" spans="1:5">
      <c r="A95" s="20"/>
      <c r="B95" s="20"/>
      <c r="C95" s="20"/>
      <c r="D95" s="150"/>
      <c r="E95" s="148" t="s">
        <v>338</v>
      </c>
    </row>
    <row r="96" spans="1:5">
      <c r="A96" s="20"/>
      <c r="B96" s="20"/>
      <c r="C96" s="20"/>
      <c r="D96" s="150" t="s">
        <v>61</v>
      </c>
      <c r="E96" s="148" t="s">
        <v>339</v>
      </c>
    </row>
    <row r="97" spans="1:5">
      <c r="A97" s="20"/>
      <c r="B97" s="20"/>
      <c r="C97" s="20"/>
      <c r="D97" s="150"/>
      <c r="E97" s="148" t="s">
        <v>340</v>
      </c>
    </row>
    <row r="98" spans="1:5">
      <c r="A98" s="20"/>
      <c r="B98" s="20"/>
      <c r="C98" s="20"/>
      <c r="D98" s="150"/>
      <c r="E98" s="148" t="s">
        <v>341</v>
      </c>
    </row>
    <row r="99" spans="1:5">
      <c r="A99" s="20"/>
      <c r="B99" s="20"/>
      <c r="C99" s="20"/>
      <c r="D99" s="150"/>
      <c r="E99" s="148" t="s">
        <v>342</v>
      </c>
    </row>
    <row r="100" spans="1:5">
      <c r="A100" s="20"/>
      <c r="B100" s="20"/>
      <c r="C100" s="20"/>
      <c r="D100" s="150" t="s">
        <v>61</v>
      </c>
      <c r="E100" s="148" t="s">
        <v>343</v>
      </c>
    </row>
    <row r="101" spans="1:5">
      <c r="A101" s="20"/>
      <c r="B101" s="20"/>
      <c r="C101" s="20"/>
      <c r="D101" s="150" t="s">
        <v>61</v>
      </c>
      <c r="E101" s="148" t="s">
        <v>344</v>
      </c>
    </row>
    <row r="102" spans="1:5">
      <c r="A102" s="20"/>
      <c r="B102" s="20"/>
      <c r="C102" s="20"/>
      <c r="D102" s="150"/>
      <c r="E102" s="148" t="s">
        <v>345</v>
      </c>
    </row>
    <row r="103" spans="1:5">
      <c r="A103" s="20"/>
      <c r="B103" s="20"/>
      <c r="C103" s="20"/>
      <c r="D103" s="150"/>
      <c r="E103" s="148" t="s">
        <v>346</v>
      </c>
    </row>
    <row r="104" spans="1:5">
      <c r="A104" s="20"/>
      <c r="B104" s="20"/>
      <c r="C104" s="20"/>
      <c r="D104" s="150" t="s">
        <v>61</v>
      </c>
      <c r="E104" s="148" t="s">
        <v>347</v>
      </c>
    </row>
    <row r="105" spans="1:5">
      <c r="A105" s="40"/>
      <c r="B105" s="42"/>
      <c r="C105" s="42"/>
      <c r="D105" s="150"/>
      <c r="E105" s="148" t="s">
        <v>348</v>
      </c>
    </row>
    <row r="106" spans="1:5">
      <c r="A106" s="155"/>
      <c r="B106" s="42"/>
      <c r="C106" s="42"/>
      <c r="D106" s="150"/>
      <c r="E106" s="148" t="s">
        <v>349</v>
      </c>
    </row>
    <row r="107" spans="1:5">
      <c r="A107" s="155"/>
      <c r="B107" s="42"/>
      <c r="C107" s="42"/>
      <c r="D107" s="147"/>
      <c r="E107" s="148" t="s">
        <v>350</v>
      </c>
    </row>
    <row r="108" spans="1:5">
      <c r="A108" s="155"/>
      <c r="B108" s="42"/>
      <c r="C108" s="42"/>
      <c r="D108" s="156" t="s">
        <v>61</v>
      </c>
      <c r="E108" s="42" t="s">
        <v>351</v>
      </c>
    </row>
    <row r="109" spans="1:5">
      <c r="A109" s="155"/>
      <c r="B109" s="42"/>
      <c r="C109" s="42"/>
      <c r="D109" s="156"/>
      <c r="E109" s="42" t="s">
        <v>352</v>
      </c>
    </row>
    <row r="110" spans="1:5">
      <c r="A110" s="155"/>
      <c r="B110" s="42"/>
      <c r="C110" s="42"/>
      <c r="D110" s="156"/>
      <c r="E110" s="42" t="s">
        <v>353</v>
      </c>
    </row>
    <row r="111" spans="1:5">
      <c r="A111" s="155"/>
      <c r="B111" s="42"/>
      <c r="C111" s="42"/>
      <c r="D111" s="156"/>
      <c r="E111" s="42" t="s">
        <v>354</v>
      </c>
    </row>
    <row r="112" spans="1:5">
      <c r="A112" s="155"/>
      <c r="B112" s="42"/>
      <c r="C112" s="42"/>
      <c r="D112" s="156" t="s">
        <v>61</v>
      </c>
      <c r="E112" s="42" t="s">
        <v>355</v>
      </c>
    </row>
    <row r="113" spans="1:5">
      <c r="A113" s="155"/>
      <c r="B113" s="42"/>
      <c r="C113" s="42"/>
      <c r="D113" s="156"/>
      <c r="E113" s="42" t="s">
        <v>356</v>
      </c>
    </row>
    <row r="114" spans="1:5">
      <c r="A114" s="155"/>
      <c r="B114" s="42"/>
      <c r="C114" s="42"/>
      <c r="D114" s="156"/>
      <c r="E114" s="42" t="s">
        <v>357</v>
      </c>
    </row>
    <row r="115" spans="1:5">
      <c r="A115" s="155"/>
      <c r="B115" s="42"/>
      <c r="C115" s="42"/>
      <c r="D115" s="156"/>
      <c r="E115" s="42" t="s">
        <v>358</v>
      </c>
    </row>
    <row r="116" spans="1:5">
      <c r="A116" s="155"/>
      <c r="B116" s="42"/>
      <c r="C116" s="42"/>
      <c r="D116" s="156" t="s">
        <v>61</v>
      </c>
      <c r="E116" s="42" t="s">
        <v>359</v>
      </c>
    </row>
    <row r="117" spans="1:5">
      <c r="A117" s="155"/>
      <c r="B117" s="42"/>
      <c r="C117" s="42"/>
      <c r="D117" s="156" t="s">
        <v>61</v>
      </c>
      <c r="E117" s="42" t="s">
        <v>360</v>
      </c>
    </row>
    <row r="118" spans="1:5">
      <c r="A118" s="155"/>
      <c r="B118" s="42"/>
      <c r="C118" s="42"/>
      <c r="D118" s="156" t="s">
        <v>61</v>
      </c>
      <c r="E118" s="42" t="s">
        <v>361</v>
      </c>
    </row>
    <row r="119" spans="1:5" ht="12.75" thickBot="1">
      <c r="A119" s="157"/>
      <c r="B119" s="158"/>
      <c r="C119" s="158"/>
      <c r="D119" s="159"/>
      <c r="E119" s="158"/>
    </row>
    <row r="120" spans="1:5">
      <c r="A120" s="6" t="s">
        <v>362</v>
      </c>
    </row>
    <row r="121" spans="1:5">
      <c r="A121" s="155" t="s">
        <v>363</v>
      </c>
    </row>
  </sheetData>
  <mergeCells count="3">
    <mergeCell ref="A1:E1"/>
    <mergeCell ref="A5:C5"/>
    <mergeCell ref="D5:E5"/>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workbookViewId="0"/>
  </sheetViews>
  <sheetFormatPr defaultRowHeight="18"/>
  <cols>
    <col min="1" max="2" width="2" style="284" customWidth="1"/>
    <col min="3" max="3" width="30" style="284" customWidth="1"/>
    <col min="4" max="7" width="12.5" style="284" customWidth="1"/>
    <col min="8" max="8" width="12.5" style="329" customWidth="1"/>
    <col min="9" max="9" width="11.25" style="287" bestFit="1" customWidth="1"/>
    <col min="10" max="10" width="9" style="277"/>
    <col min="11" max="256" width="9" style="287"/>
    <col min="257" max="258" width="2" style="287" customWidth="1"/>
    <col min="259" max="259" width="30" style="287" customWidth="1"/>
    <col min="260" max="264" width="12.5" style="287" customWidth="1"/>
    <col min="265" max="265" width="11.25" style="287" bestFit="1" customWidth="1"/>
    <col min="266" max="512" width="9" style="287"/>
    <col min="513" max="514" width="2" style="287" customWidth="1"/>
    <col min="515" max="515" width="30" style="287" customWidth="1"/>
    <col min="516" max="520" width="12.5" style="287" customWidth="1"/>
    <col min="521" max="521" width="11.25" style="287" bestFit="1" customWidth="1"/>
    <col min="522" max="768" width="9" style="287"/>
    <col min="769" max="770" width="2" style="287" customWidth="1"/>
    <col min="771" max="771" width="30" style="287" customWidth="1"/>
    <col min="772" max="776" width="12.5" style="287" customWidth="1"/>
    <col min="777" max="777" width="11.25" style="287" bestFit="1" customWidth="1"/>
    <col min="778" max="1024" width="9" style="287"/>
    <col min="1025" max="1026" width="2" style="287" customWidth="1"/>
    <col min="1027" max="1027" width="30" style="287" customWidth="1"/>
    <col min="1028" max="1032" width="12.5" style="287" customWidth="1"/>
    <col min="1033" max="1033" width="11.25" style="287" bestFit="1" customWidth="1"/>
    <col min="1034" max="1280" width="9" style="287"/>
    <col min="1281" max="1282" width="2" style="287" customWidth="1"/>
    <col min="1283" max="1283" width="30" style="287" customWidth="1"/>
    <col min="1284" max="1288" width="12.5" style="287" customWidth="1"/>
    <col min="1289" max="1289" width="11.25" style="287" bestFit="1" customWidth="1"/>
    <col min="1290" max="1536" width="9" style="287"/>
    <col min="1537" max="1538" width="2" style="287" customWidth="1"/>
    <col min="1539" max="1539" width="30" style="287" customWidth="1"/>
    <col min="1540" max="1544" width="12.5" style="287" customWidth="1"/>
    <col min="1545" max="1545" width="11.25" style="287" bestFit="1" customWidth="1"/>
    <col min="1546" max="1792" width="9" style="287"/>
    <col min="1793" max="1794" width="2" style="287" customWidth="1"/>
    <col min="1795" max="1795" width="30" style="287" customWidth="1"/>
    <col min="1796" max="1800" width="12.5" style="287" customWidth="1"/>
    <col min="1801" max="1801" width="11.25" style="287" bestFit="1" customWidth="1"/>
    <col min="1802" max="2048" width="9" style="287"/>
    <col min="2049" max="2050" width="2" style="287" customWidth="1"/>
    <col min="2051" max="2051" width="30" style="287" customWidth="1"/>
    <col min="2052" max="2056" width="12.5" style="287" customWidth="1"/>
    <col min="2057" max="2057" width="11.25" style="287" bestFit="1" customWidth="1"/>
    <col min="2058" max="2304" width="9" style="287"/>
    <col min="2305" max="2306" width="2" style="287" customWidth="1"/>
    <col min="2307" max="2307" width="30" style="287" customWidth="1"/>
    <col min="2308" max="2312" width="12.5" style="287" customWidth="1"/>
    <col min="2313" max="2313" width="11.25" style="287" bestFit="1" customWidth="1"/>
    <col min="2314" max="2560" width="9" style="287"/>
    <col min="2561" max="2562" width="2" style="287" customWidth="1"/>
    <col min="2563" max="2563" width="30" style="287" customWidth="1"/>
    <col min="2564" max="2568" width="12.5" style="287" customWidth="1"/>
    <col min="2569" max="2569" width="11.25" style="287" bestFit="1" customWidth="1"/>
    <col min="2570" max="2816" width="9" style="287"/>
    <col min="2817" max="2818" width="2" style="287" customWidth="1"/>
    <col min="2819" max="2819" width="30" style="287" customWidth="1"/>
    <col min="2820" max="2824" width="12.5" style="287" customWidth="1"/>
    <col min="2825" max="2825" width="11.25" style="287" bestFit="1" customWidth="1"/>
    <col min="2826" max="3072" width="9" style="287"/>
    <col min="3073" max="3074" width="2" style="287" customWidth="1"/>
    <col min="3075" max="3075" width="30" style="287" customWidth="1"/>
    <col min="3076" max="3080" width="12.5" style="287" customWidth="1"/>
    <col min="3081" max="3081" width="11.25" style="287" bestFit="1" customWidth="1"/>
    <col min="3082" max="3328" width="9" style="287"/>
    <col min="3329" max="3330" width="2" style="287" customWidth="1"/>
    <col min="3331" max="3331" width="30" style="287" customWidth="1"/>
    <col min="3332" max="3336" width="12.5" style="287" customWidth="1"/>
    <col min="3337" max="3337" width="11.25" style="287" bestFit="1" customWidth="1"/>
    <col min="3338" max="3584" width="9" style="287"/>
    <col min="3585" max="3586" width="2" style="287" customWidth="1"/>
    <col min="3587" max="3587" width="30" style="287" customWidth="1"/>
    <col min="3588" max="3592" width="12.5" style="287" customWidth="1"/>
    <col min="3593" max="3593" width="11.25" style="287" bestFit="1" customWidth="1"/>
    <col min="3594" max="3840" width="9" style="287"/>
    <col min="3841" max="3842" width="2" style="287" customWidth="1"/>
    <col min="3843" max="3843" width="30" style="287" customWidth="1"/>
    <col min="3844" max="3848" width="12.5" style="287" customWidth="1"/>
    <col min="3849" max="3849" width="11.25" style="287" bestFit="1" customWidth="1"/>
    <col min="3850" max="4096" width="9" style="287"/>
    <col min="4097" max="4098" width="2" style="287" customWidth="1"/>
    <col min="4099" max="4099" width="30" style="287" customWidth="1"/>
    <col min="4100" max="4104" width="12.5" style="287" customWidth="1"/>
    <col min="4105" max="4105" width="11.25" style="287" bestFit="1" customWidth="1"/>
    <col min="4106" max="4352" width="9" style="287"/>
    <col min="4353" max="4354" width="2" style="287" customWidth="1"/>
    <col min="4355" max="4355" width="30" style="287" customWidth="1"/>
    <col min="4356" max="4360" width="12.5" style="287" customWidth="1"/>
    <col min="4361" max="4361" width="11.25" style="287" bestFit="1" customWidth="1"/>
    <col min="4362" max="4608" width="9" style="287"/>
    <col min="4609" max="4610" width="2" style="287" customWidth="1"/>
    <col min="4611" max="4611" width="30" style="287" customWidth="1"/>
    <col min="4612" max="4616" width="12.5" style="287" customWidth="1"/>
    <col min="4617" max="4617" width="11.25" style="287" bestFit="1" customWidth="1"/>
    <col min="4618" max="4864" width="9" style="287"/>
    <col min="4865" max="4866" width="2" style="287" customWidth="1"/>
    <col min="4867" max="4867" width="30" style="287" customWidth="1"/>
    <col min="4868" max="4872" width="12.5" style="287" customWidth="1"/>
    <col min="4873" max="4873" width="11.25" style="287" bestFit="1" customWidth="1"/>
    <col min="4874" max="5120" width="9" style="287"/>
    <col min="5121" max="5122" width="2" style="287" customWidth="1"/>
    <col min="5123" max="5123" width="30" style="287" customWidth="1"/>
    <col min="5124" max="5128" width="12.5" style="287" customWidth="1"/>
    <col min="5129" max="5129" width="11.25" style="287" bestFit="1" customWidth="1"/>
    <col min="5130" max="5376" width="9" style="287"/>
    <col min="5377" max="5378" width="2" style="287" customWidth="1"/>
    <col min="5379" max="5379" width="30" style="287" customWidth="1"/>
    <col min="5380" max="5384" width="12.5" style="287" customWidth="1"/>
    <col min="5385" max="5385" width="11.25" style="287" bestFit="1" customWidth="1"/>
    <col min="5386" max="5632" width="9" style="287"/>
    <col min="5633" max="5634" width="2" style="287" customWidth="1"/>
    <col min="5635" max="5635" width="30" style="287" customWidth="1"/>
    <col min="5636" max="5640" width="12.5" style="287" customWidth="1"/>
    <col min="5641" max="5641" width="11.25" style="287" bestFit="1" customWidth="1"/>
    <col min="5642" max="5888" width="9" style="287"/>
    <col min="5889" max="5890" width="2" style="287" customWidth="1"/>
    <col min="5891" max="5891" width="30" style="287" customWidth="1"/>
    <col min="5892" max="5896" width="12.5" style="287" customWidth="1"/>
    <col min="5897" max="5897" width="11.25" style="287" bestFit="1" customWidth="1"/>
    <col min="5898" max="6144" width="9" style="287"/>
    <col min="6145" max="6146" width="2" style="287" customWidth="1"/>
    <col min="6147" max="6147" width="30" style="287" customWidth="1"/>
    <col min="6148" max="6152" width="12.5" style="287" customWidth="1"/>
    <col min="6153" max="6153" width="11.25" style="287" bestFit="1" customWidth="1"/>
    <col min="6154" max="6400" width="9" style="287"/>
    <col min="6401" max="6402" width="2" style="287" customWidth="1"/>
    <col min="6403" max="6403" width="30" style="287" customWidth="1"/>
    <col min="6404" max="6408" width="12.5" style="287" customWidth="1"/>
    <col min="6409" max="6409" width="11.25" style="287" bestFit="1" customWidth="1"/>
    <col min="6410" max="6656" width="9" style="287"/>
    <col min="6657" max="6658" width="2" style="287" customWidth="1"/>
    <col min="6659" max="6659" width="30" style="287" customWidth="1"/>
    <col min="6660" max="6664" width="12.5" style="287" customWidth="1"/>
    <col min="6665" max="6665" width="11.25" style="287" bestFit="1" customWidth="1"/>
    <col min="6666" max="6912" width="9" style="287"/>
    <col min="6913" max="6914" width="2" style="287" customWidth="1"/>
    <col min="6915" max="6915" width="30" style="287" customWidth="1"/>
    <col min="6916" max="6920" width="12.5" style="287" customWidth="1"/>
    <col min="6921" max="6921" width="11.25" style="287" bestFit="1" customWidth="1"/>
    <col min="6922" max="7168" width="9" style="287"/>
    <col min="7169" max="7170" width="2" style="287" customWidth="1"/>
    <col min="7171" max="7171" width="30" style="287" customWidth="1"/>
    <col min="7172" max="7176" width="12.5" style="287" customWidth="1"/>
    <col min="7177" max="7177" width="11.25" style="287" bestFit="1" customWidth="1"/>
    <col min="7178" max="7424" width="9" style="287"/>
    <col min="7425" max="7426" width="2" style="287" customWidth="1"/>
    <col min="7427" max="7427" width="30" style="287" customWidth="1"/>
    <col min="7428" max="7432" width="12.5" style="287" customWidth="1"/>
    <col min="7433" max="7433" width="11.25" style="287" bestFit="1" customWidth="1"/>
    <col min="7434" max="7680" width="9" style="287"/>
    <col min="7681" max="7682" width="2" style="287" customWidth="1"/>
    <col min="7683" max="7683" width="30" style="287" customWidth="1"/>
    <col min="7684" max="7688" width="12.5" style="287" customWidth="1"/>
    <col min="7689" max="7689" width="11.25" style="287" bestFit="1" customWidth="1"/>
    <col min="7690" max="7936" width="9" style="287"/>
    <col min="7937" max="7938" width="2" style="287" customWidth="1"/>
    <col min="7939" max="7939" width="30" style="287" customWidth="1"/>
    <col min="7940" max="7944" width="12.5" style="287" customWidth="1"/>
    <col min="7945" max="7945" width="11.25" style="287" bestFit="1" customWidth="1"/>
    <col min="7946" max="8192" width="9" style="287"/>
    <col min="8193" max="8194" width="2" style="287" customWidth="1"/>
    <col min="8195" max="8195" width="30" style="287" customWidth="1"/>
    <col min="8196" max="8200" width="12.5" style="287" customWidth="1"/>
    <col min="8201" max="8201" width="11.25" style="287" bestFit="1" customWidth="1"/>
    <col min="8202" max="8448" width="9" style="287"/>
    <col min="8449" max="8450" width="2" style="287" customWidth="1"/>
    <col min="8451" max="8451" width="30" style="287" customWidth="1"/>
    <col min="8452" max="8456" width="12.5" style="287" customWidth="1"/>
    <col min="8457" max="8457" width="11.25" style="287" bestFit="1" customWidth="1"/>
    <col min="8458" max="8704" width="9" style="287"/>
    <col min="8705" max="8706" width="2" style="287" customWidth="1"/>
    <col min="8707" max="8707" width="30" style="287" customWidth="1"/>
    <col min="8708" max="8712" width="12.5" style="287" customWidth="1"/>
    <col min="8713" max="8713" width="11.25" style="287" bestFit="1" customWidth="1"/>
    <col min="8714" max="8960" width="9" style="287"/>
    <col min="8961" max="8962" width="2" style="287" customWidth="1"/>
    <col min="8963" max="8963" width="30" style="287" customWidth="1"/>
    <col min="8964" max="8968" width="12.5" style="287" customWidth="1"/>
    <col min="8969" max="8969" width="11.25" style="287" bestFit="1" customWidth="1"/>
    <col min="8970" max="9216" width="9" style="287"/>
    <col min="9217" max="9218" width="2" style="287" customWidth="1"/>
    <col min="9219" max="9219" width="30" style="287" customWidth="1"/>
    <col min="9220" max="9224" width="12.5" style="287" customWidth="1"/>
    <col min="9225" max="9225" width="11.25" style="287" bestFit="1" customWidth="1"/>
    <col min="9226" max="9472" width="9" style="287"/>
    <col min="9473" max="9474" width="2" style="287" customWidth="1"/>
    <col min="9475" max="9475" width="30" style="287" customWidth="1"/>
    <col min="9476" max="9480" width="12.5" style="287" customWidth="1"/>
    <col min="9481" max="9481" width="11.25" style="287" bestFit="1" customWidth="1"/>
    <col min="9482" max="9728" width="9" style="287"/>
    <col min="9729" max="9730" width="2" style="287" customWidth="1"/>
    <col min="9731" max="9731" width="30" style="287" customWidth="1"/>
    <col min="9732" max="9736" width="12.5" style="287" customWidth="1"/>
    <col min="9737" max="9737" width="11.25" style="287" bestFit="1" customWidth="1"/>
    <col min="9738" max="9984" width="9" style="287"/>
    <col min="9985" max="9986" width="2" style="287" customWidth="1"/>
    <col min="9987" max="9987" width="30" style="287" customWidth="1"/>
    <col min="9988" max="9992" width="12.5" style="287" customWidth="1"/>
    <col min="9993" max="9993" width="11.25" style="287" bestFit="1" customWidth="1"/>
    <col min="9994" max="10240" width="9" style="287"/>
    <col min="10241" max="10242" width="2" style="287" customWidth="1"/>
    <col min="10243" max="10243" width="30" style="287" customWidth="1"/>
    <col min="10244" max="10248" width="12.5" style="287" customWidth="1"/>
    <col min="10249" max="10249" width="11.25" style="287" bestFit="1" customWidth="1"/>
    <col min="10250" max="10496" width="9" style="287"/>
    <col min="10497" max="10498" width="2" style="287" customWidth="1"/>
    <col min="10499" max="10499" width="30" style="287" customWidth="1"/>
    <col min="10500" max="10504" width="12.5" style="287" customWidth="1"/>
    <col min="10505" max="10505" width="11.25" style="287" bestFit="1" customWidth="1"/>
    <col min="10506" max="10752" width="9" style="287"/>
    <col min="10753" max="10754" width="2" style="287" customWidth="1"/>
    <col min="10755" max="10755" width="30" style="287" customWidth="1"/>
    <col min="10756" max="10760" width="12.5" style="287" customWidth="1"/>
    <col min="10761" max="10761" width="11.25" style="287" bestFit="1" customWidth="1"/>
    <col min="10762" max="11008" width="9" style="287"/>
    <col min="11009" max="11010" width="2" style="287" customWidth="1"/>
    <col min="11011" max="11011" width="30" style="287" customWidth="1"/>
    <col min="11012" max="11016" width="12.5" style="287" customWidth="1"/>
    <col min="11017" max="11017" width="11.25" style="287" bestFit="1" customWidth="1"/>
    <col min="11018" max="11264" width="9" style="287"/>
    <col min="11265" max="11266" width="2" style="287" customWidth="1"/>
    <col min="11267" max="11267" width="30" style="287" customWidth="1"/>
    <col min="11268" max="11272" width="12.5" style="287" customWidth="1"/>
    <col min="11273" max="11273" width="11.25" style="287" bestFit="1" customWidth="1"/>
    <col min="11274" max="11520" width="9" style="287"/>
    <col min="11521" max="11522" width="2" style="287" customWidth="1"/>
    <col min="11523" max="11523" width="30" style="287" customWidth="1"/>
    <col min="11524" max="11528" width="12.5" style="287" customWidth="1"/>
    <col min="11529" max="11529" width="11.25" style="287" bestFit="1" customWidth="1"/>
    <col min="11530" max="11776" width="9" style="287"/>
    <col min="11777" max="11778" width="2" style="287" customWidth="1"/>
    <col min="11779" max="11779" width="30" style="287" customWidth="1"/>
    <col min="11780" max="11784" width="12.5" style="287" customWidth="1"/>
    <col min="11785" max="11785" width="11.25" style="287" bestFit="1" customWidth="1"/>
    <col min="11786" max="12032" width="9" style="287"/>
    <col min="12033" max="12034" width="2" style="287" customWidth="1"/>
    <col min="12035" max="12035" width="30" style="287" customWidth="1"/>
    <col min="12036" max="12040" width="12.5" style="287" customWidth="1"/>
    <col min="12041" max="12041" width="11.25" style="287" bestFit="1" customWidth="1"/>
    <col min="12042" max="12288" width="9" style="287"/>
    <col min="12289" max="12290" width="2" style="287" customWidth="1"/>
    <col min="12291" max="12291" width="30" style="287" customWidth="1"/>
    <col min="12292" max="12296" width="12.5" style="287" customWidth="1"/>
    <col min="12297" max="12297" width="11.25" style="287" bestFit="1" customWidth="1"/>
    <col min="12298" max="12544" width="9" style="287"/>
    <col min="12545" max="12546" width="2" style="287" customWidth="1"/>
    <col min="12547" max="12547" width="30" style="287" customWidth="1"/>
    <col min="12548" max="12552" width="12.5" style="287" customWidth="1"/>
    <col min="12553" max="12553" width="11.25" style="287" bestFit="1" customWidth="1"/>
    <col min="12554" max="12800" width="9" style="287"/>
    <col min="12801" max="12802" width="2" style="287" customWidth="1"/>
    <col min="12803" max="12803" width="30" style="287" customWidth="1"/>
    <col min="12804" max="12808" width="12.5" style="287" customWidth="1"/>
    <col min="12809" max="12809" width="11.25" style="287" bestFit="1" customWidth="1"/>
    <col min="12810" max="13056" width="9" style="287"/>
    <col min="13057" max="13058" width="2" style="287" customWidth="1"/>
    <col min="13059" max="13059" width="30" style="287" customWidth="1"/>
    <col min="13060" max="13064" width="12.5" style="287" customWidth="1"/>
    <col min="13065" max="13065" width="11.25" style="287" bestFit="1" customWidth="1"/>
    <col min="13066" max="13312" width="9" style="287"/>
    <col min="13313" max="13314" width="2" style="287" customWidth="1"/>
    <col min="13315" max="13315" width="30" style="287" customWidth="1"/>
    <col min="13316" max="13320" width="12.5" style="287" customWidth="1"/>
    <col min="13321" max="13321" width="11.25" style="287" bestFit="1" customWidth="1"/>
    <col min="13322" max="13568" width="9" style="287"/>
    <col min="13569" max="13570" width="2" style="287" customWidth="1"/>
    <col min="13571" max="13571" width="30" style="287" customWidth="1"/>
    <col min="13572" max="13576" width="12.5" style="287" customWidth="1"/>
    <col min="13577" max="13577" width="11.25" style="287" bestFit="1" customWidth="1"/>
    <col min="13578" max="13824" width="9" style="287"/>
    <col min="13825" max="13826" width="2" style="287" customWidth="1"/>
    <col min="13827" max="13827" width="30" style="287" customWidth="1"/>
    <col min="13828" max="13832" width="12.5" style="287" customWidth="1"/>
    <col min="13833" max="13833" width="11.25" style="287" bestFit="1" customWidth="1"/>
    <col min="13834" max="14080" width="9" style="287"/>
    <col min="14081" max="14082" width="2" style="287" customWidth="1"/>
    <col min="14083" max="14083" width="30" style="287" customWidth="1"/>
    <col min="14084" max="14088" width="12.5" style="287" customWidth="1"/>
    <col min="14089" max="14089" width="11.25" style="287" bestFit="1" customWidth="1"/>
    <col min="14090" max="14336" width="9" style="287"/>
    <col min="14337" max="14338" width="2" style="287" customWidth="1"/>
    <col min="14339" max="14339" width="30" style="287" customWidth="1"/>
    <col min="14340" max="14344" width="12.5" style="287" customWidth="1"/>
    <col min="14345" max="14345" width="11.25" style="287" bestFit="1" customWidth="1"/>
    <col min="14346" max="14592" width="9" style="287"/>
    <col min="14593" max="14594" width="2" style="287" customWidth="1"/>
    <col min="14595" max="14595" width="30" style="287" customWidth="1"/>
    <col min="14596" max="14600" width="12.5" style="287" customWidth="1"/>
    <col min="14601" max="14601" width="11.25" style="287" bestFit="1" customWidth="1"/>
    <col min="14602" max="14848" width="9" style="287"/>
    <col min="14849" max="14850" width="2" style="287" customWidth="1"/>
    <col min="14851" max="14851" width="30" style="287" customWidth="1"/>
    <col min="14852" max="14856" width="12.5" style="287" customWidth="1"/>
    <col min="14857" max="14857" width="11.25" style="287" bestFit="1" customWidth="1"/>
    <col min="14858" max="15104" width="9" style="287"/>
    <col min="15105" max="15106" width="2" style="287" customWidth="1"/>
    <col min="15107" max="15107" width="30" style="287" customWidth="1"/>
    <col min="15108" max="15112" width="12.5" style="287" customWidth="1"/>
    <col min="15113" max="15113" width="11.25" style="287" bestFit="1" customWidth="1"/>
    <col min="15114" max="15360" width="9" style="287"/>
    <col min="15361" max="15362" width="2" style="287" customWidth="1"/>
    <col min="15363" max="15363" width="30" style="287" customWidth="1"/>
    <col min="15364" max="15368" width="12.5" style="287" customWidth="1"/>
    <col min="15369" max="15369" width="11.25" style="287" bestFit="1" customWidth="1"/>
    <col min="15370" max="15616" width="9" style="287"/>
    <col min="15617" max="15618" width="2" style="287" customWidth="1"/>
    <col min="15619" max="15619" width="30" style="287" customWidth="1"/>
    <col min="15620" max="15624" width="12.5" style="287" customWidth="1"/>
    <col min="15625" max="15625" width="11.25" style="287" bestFit="1" customWidth="1"/>
    <col min="15626" max="15872" width="9" style="287"/>
    <col min="15873" max="15874" width="2" style="287" customWidth="1"/>
    <col min="15875" max="15875" width="30" style="287" customWidth="1"/>
    <col min="15876" max="15880" width="12.5" style="287" customWidth="1"/>
    <col min="15881" max="15881" width="11.25" style="287" bestFit="1" customWidth="1"/>
    <col min="15882" max="16128" width="9" style="287"/>
    <col min="16129" max="16130" width="2" style="287" customWidth="1"/>
    <col min="16131" max="16131" width="30" style="287" customWidth="1"/>
    <col min="16132" max="16136" width="12.5" style="287" customWidth="1"/>
    <col min="16137" max="16137" width="11.25" style="287" bestFit="1" customWidth="1"/>
    <col min="16138" max="16384" width="9" style="287"/>
  </cols>
  <sheetData>
    <row r="1" spans="1:10" s="276" customFormat="1" ht="27">
      <c r="A1" s="274" t="s">
        <v>108</v>
      </c>
      <c r="B1" s="274"/>
      <c r="C1" s="274"/>
      <c r="D1" s="274"/>
      <c r="E1" s="274"/>
      <c r="F1" s="274"/>
      <c r="G1" s="274"/>
      <c r="H1" s="275"/>
      <c r="J1" s="277"/>
    </row>
    <row r="2" spans="1:10" s="281" customFormat="1" ht="14.25">
      <c r="A2" s="278"/>
      <c r="B2" s="279"/>
      <c r="C2" s="279"/>
      <c r="D2" s="279"/>
      <c r="E2" s="279"/>
      <c r="F2" s="279"/>
      <c r="G2" s="279"/>
      <c r="H2" s="280"/>
    </row>
    <row r="3" spans="1:10" s="281" customFormat="1" ht="14.25">
      <c r="A3" s="278"/>
      <c r="B3" s="282"/>
      <c r="C3" s="282"/>
      <c r="D3" s="282"/>
      <c r="E3" s="282"/>
      <c r="F3" s="282"/>
      <c r="G3" s="282"/>
      <c r="H3" s="280"/>
    </row>
    <row r="4" spans="1:10">
      <c r="A4" s="283" t="s">
        <v>109</v>
      </c>
      <c r="C4" s="285"/>
      <c r="D4" s="285"/>
      <c r="E4" s="285"/>
      <c r="F4" s="285"/>
      <c r="G4" s="285"/>
      <c r="H4" s="286" t="s">
        <v>110</v>
      </c>
    </row>
    <row r="5" spans="1:10">
      <c r="A5" s="288" t="s">
        <v>111</v>
      </c>
      <c r="B5" s="288"/>
      <c r="C5" s="288"/>
      <c r="D5" s="289" t="s">
        <v>112</v>
      </c>
      <c r="E5" s="290" t="s">
        <v>113</v>
      </c>
      <c r="F5" s="290" t="s">
        <v>114</v>
      </c>
      <c r="G5" s="290" t="s">
        <v>115</v>
      </c>
      <c r="H5" s="291" t="s">
        <v>116</v>
      </c>
    </row>
    <row r="6" spans="1:10">
      <c r="A6" s="292"/>
      <c r="B6" s="292"/>
      <c r="C6" s="293"/>
      <c r="D6" s="294"/>
      <c r="E6" s="295"/>
      <c r="F6" s="295"/>
      <c r="G6" s="295"/>
      <c r="H6" s="296"/>
    </row>
    <row r="7" spans="1:10" s="303" customFormat="1" ht="17.25">
      <c r="A7" s="297" t="s">
        <v>32</v>
      </c>
      <c r="B7" s="297"/>
      <c r="C7" s="297"/>
      <c r="D7" s="298">
        <v>151104742</v>
      </c>
      <c r="E7" s="299">
        <v>153105753</v>
      </c>
      <c r="F7" s="299">
        <v>157855869</v>
      </c>
      <c r="G7" s="299">
        <v>162048893</v>
      </c>
      <c r="H7" s="300">
        <f>H36+H9</f>
        <v>159698164</v>
      </c>
      <c r="I7" s="301"/>
      <c r="J7" s="302"/>
    </row>
    <row r="8" spans="1:10">
      <c r="A8" s="304"/>
      <c r="B8" s="305"/>
      <c r="C8" s="306"/>
      <c r="D8" s="298"/>
      <c r="E8" s="307"/>
      <c r="F8" s="307"/>
      <c r="G8" s="307"/>
      <c r="H8" s="308"/>
    </row>
    <row r="9" spans="1:10">
      <c r="A9" s="309" t="s">
        <v>0</v>
      </c>
      <c r="B9" s="309"/>
      <c r="C9" s="297"/>
      <c r="D9" s="298">
        <v>91760186</v>
      </c>
      <c r="E9" s="307">
        <v>92978623</v>
      </c>
      <c r="F9" s="307">
        <v>97234103</v>
      </c>
      <c r="G9" s="307">
        <v>98339797</v>
      </c>
      <c r="H9" s="308">
        <v>95365448</v>
      </c>
      <c r="I9" s="310"/>
    </row>
    <row r="10" spans="1:10">
      <c r="A10" s="304"/>
      <c r="B10" s="309" t="s">
        <v>117</v>
      </c>
      <c r="C10" s="311"/>
      <c r="D10" s="298">
        <v>40507464</v>
      </c>
      <c r="E10" s="307">
        <v>40305848</v>
      </c>
      <c r="F10" s="307">
        <v>41849101</v>
      </c>
      <c r="G10" s="307">
        <v>39314566</v>
      </c>
      <c r="H10" s="308">
        <v>39677716</v>
      </c>
    </row>
    <row r="11" spans="1:10">
      <c r="A11" s="304"/>
      <c r="B11" s="309" t="s">
        <v>118</v>
      </c>
      <c r="C11" s="311"/>
      <c r="D11" s="298">
        <v>676720</v>
      </c>
      <c r="E11" s="307">
        <v>644605</v>
      </c>
      <c r="F11" s="307">
        <v>564945</v>
      </c>
      <c r="G11" s="307">
        <v>592069</v>
      </c>
      <c r="H11" s="308">
        <v>587113</v>
      </c>
    </row>
    <row r="12" spans="1:10">
      <c r="A12" s="304"/>
      <c r="B12" s="309" t="s">
        <v>119</v>
      </c>
      <c r="C12" s="311"/>
      <c r="D12" s="298">
        <v>133230</v>
      </c>
      <c r="E12" s="307">
        <v>116204</v>
      </c>
      <c r="F12" s="307">
        <v>90465</v>
      </c>
      <c r="G12" s="307">
        <v>88180</v>
      </c>
      <c r="H12" s="308">
        <v>36409</v>
      </c>
    </row>
    <row r="13" spans="1:10">
      <c r="A13" s="304"/>
      <c r="B13" s="312" t="s">
        <v>120</v>
      </c>
      <c r="C13" s="313"/>
      <c r="D13" s="298">
        <v>138473</v>
      </c>
      <c r="E13" s="307">
        <v>257032</v>
      </c>
      <c r="F13" s="307">
        <v>472748</v>
      </c>
      <c r="G13" s="307">
        <v>383336</v>
      </c>
      <c r="H13" s="308">
        <v>263362</v>
      </c>
    </row>
    <row r="14" spans="1:10">
      <c r="A14" s="304"/>
      <c r="B14" s="312" t="s">
        <v>122</v>
      </c>
      <c r="C14" s="313"/>
      <c r="D14" s="298">
        <v>254039</v>
      </c>
      <c r="E14" s="307">
        <v>795915</v>
      </c>
      <c r="F14" s="307">
        <v>299087</v>
      </c>
      <c r="G14" s="307">
        <v>372903</v>
      </c>
      <c r="H14" s="308">
        <v>163230</v>
      </c>
    </row>
    <row r="15" spans="1:10">
      <c r="A15" s="304"/>
      <c r="B15" s="309" t="s">
        <v>123</v>
      </c>
      <c r="C15" s="311"/>
      <c r="D15" s="298">
        <v>40482</v>
      </c>
      <c r="E15" s="307">
        <v>39211</v>
      </c>
      <c r="F15" s="307">
        <v>36889</v>
      </c>
      <c r="G15" s="307">
        <v>36245</v>
      </c>
      <c r="H15" s="308">
        <v>35936</v>
      </c>
    </row>
    <row r="16" spans="1:10">
      <c r="A16" s="304"/>
      <c r="B16" s="309" t="s">
        <v>124</v>
      </c>
      <c r="C16" s="311"/>
      <c r="D16" s="298">
        <v>2715422</v>
      </c>
      <c r="E16" s="307">
        <v>2666150</v>
      </c>
      <c r="F16" s="307">
        <v>3167126</v>
      </c>
      <c r="G16" s="307">
        <v>5205994</v>
      </c>
      <c r="H16" s="308">
        <v>4657847</v>
      </c>
    </row>
    <row r="17" spans="1:9">
      <c r="A17" s="304"/>
      <c r="B17" s="309" t="s">
        <v>125</v>
      </c>
      <c r="C17" s="311"/>
      <c r="D17" s="298">
        <v>139923</v>
      </c>
      <c r="E17" s="307">
        <v>130244</v>
      </c>
      <c r="F17" s="307">
        <v>51438</v>
      </c>
      <c r="G17" s="307">
        <v>82851</v>
      </c>
      <c r="H17" s="308">
        <v>94232</v>
      </c>
    </row>
    <row r="18" spans="1:9">
      <c r="A18" s="304"/>
      <c r="B18" s="309" t="s">
        <v>126</v>
      </c>
      <c r="C18" s="311"/>
      <c r="D18" s="298">
        <v>95113</v>
      </c>
      <c r="E18" s="307">
        <v>95816</v>
      </c>
      <c r="F18" s="307">
        <v>96548</v>
      </c>
      <c r="G18" s="307">
        <v>98764</v>
      </c>
      <c r="H18" s="308">
        <v>104492</v>
      </c>
    </row>
    <row r="19" spans="1:9">
      <c r="A19" s="304"/>
      <c r="B19" s="309" t="s">
        <v>127</v>
      </c>
      <c r="C19" s="311"/>
      <c r="D19" s="298">
        <v>9295312</v>
      </c>
      <c r="E19" s="307">
        <v>8601706</v>
      </c>
      <c r="F19" s="307">
        <v>8599845</v>
      </c>
      <c r="G19" s="307">
        <v>8455879</v>
      </c>
      <c r="H19" s="308">
        <v>8676517</v>
      </c>
      <c r="I19" s="310"/>
    </row>
    <row r="20" spans="1:9">
      <c r="A20" s="304"/>
      <c r="B20" s="304"/>
      <c r="C20" s="305" t="s">
        <v>128</v>
      </c>
      <c r="D20" s="298">
        <v>8004428</v>
      </c>
      <c r="E20" s="307">
        <v>7371089</v>
      </c>
      <c r="F20" s="307">
        <v>7359503</v>
      </c>
      <c r="G20" s="307">
        <v>7208604</v>
      </c>
      <c r="H20" s="308">
        <v>7481008</v>
      </c>
    </row>
    <row r="21" spans="1:9">
      <c r="A21" s="304"/>
      <c r="B21" s="304"/>
      <c r="C21" s="305" t="s">
        <v>129</v>
      </c>
      <c r="D21" s="298">
        <v>1290884</v>
      </c>
      <c r="E21" s="307">
        <v>1230617</v>
      </c>
      <c r="F21" s="307">
        <v>1240342</v>
      </c>
      <c r="G21" s="307">
        <v>1247275</v>
      </c>
      <c r="H21" s="308">
        <v>1195509</v>
      </c>
    </row>
    <row r="22" spans="1:9">
      <c r="A22" s="304"/>
      <c r="B22" s="309" t="s">
        <v>130</v>
      </c>
      <c r="C22" s="311"/>
      <c r="D22" s="298">
        <v>70644</v>
      </c>
      <c r="E22" s="307">
        <v>69067</v>
      </c>
      <c r="F22" s="307">
        <v>61246</v>
      </c>
      <c r="G22" s="307">
        <v>64845</v>
      </c>
      <c r="H22" s="308">
        <v>61005</v>
      </c>
    </row>
    <row r="23" spans="1:9">
      <c r="A23" s="304"/>
      <c r="B23" s="309" t="s">
        <v>131</v>
      </c>
      <c r="C23" s="311"/>
      <c r="D23" s="298">
        <v>1389909</v>
      </c>
      <c r="E23" s="307">
        <v>1424810</v>
      </c>
      <c r="F23" s="307">
        <v>1453884</v>
      </c>
      <c r="G23" s="307">
        <v>1340463</v>
      </c>
      <c r="H23" s="308">
        <v>1251633</v>
      </c>
    </row>
    <row r="24" spans="1:9">
      <c r="A24" s="304"/>
      <c r="B24" s="309" t="s">
        <v>132</v>
      </c>
      <c r="C24" s="311"/>
      <c r="D24" s="298">
        <v>1579001</v>
      </c>
      <c r="E24" s="307">
        <v>1579898</v>
      </c>
      <c r="F24" s="307">
        <v>1642004</v>
      </c>
      <c r="G24" s="307">
        <v>1688712</v>
      </c>
      <c r="H24" s="308">
        <v>1698668</v>
      </c>
      <c r="I24" s="310"/>
    </row>
    <row r="25" spans="1:9">
      <c r="A25" s="304"/>
      <c r="B25" s="304"/>
      <c r="C25" s="305" t="s">
        <v>133</v>
      </c>
      <c r="D25" s="298">
        <v>1030077</v>
      </c>
      <c r="E25" s="307">
        <v>1011249</v>
      </c>
      <c r="F25" s="307">
        <v>1035034</v>
      </c>
      <c r="G25" s="307">
        <v>1088152</v>
      </c>
      <c r="H25" s="308">
        <v>1107654</v>
      </c>
    </row>
    <row r="26" spans="1:9">
      <c r="A26" s="304"/>
      <c r="B26" s="304"/>
      <c r="C26" s="305" t="s">
        <v>134</v>
      </c>
      <c r="D26" s="298">
        <v>548924</v>
      </c>
      <c r="E26" s="307">
        <v>568649</v>
      </c>
      <c r="F26" s="307">
        <v>606970</v>
      </c>
      <c r="G26" s="307">
        <v>600560</v>
      </c>
      <c r="H26" s="308">
        <v>591014</v>
      </c>
    </row>
    <row r="27" spans="1:9">
      <c r="A27" s="304"/>
      <c r="B27" s="309" t="s">
        <v>135</v>
      </c>
      <c r="C27" s="311"/>
      <c r="D27" s="298">
        <v>16706237</v>
      </c>
      <c r="E27" s="307">
        <v>16905150</v>
      </c>
      <c r="F27" s="307">
        <v>17711615</v>
      </c>
      <c r="G27" s="307">
        <v>18275160</v>
      </c>
      <c r="H27" s="308">
        <v>18611533</v>
      </c>
    </row>
    <row r="28" spans="1:9">
      <c r="A28" s="304"/>
      <c r="B28" s="309" t="s">
        <v>136</v>
      </c>
      <c r="C28" s="311"/>
      <c r="D28" s="298">
        <v>5675764</v>
      </c>
      <c r="E28" s="307">
        <v>6298939</v>
      </c>
      <c r="F28" s="307">
        <v>7021275</v>
      </c>
      <c r="G28" s="307">
        <v>7050247</v>
      </c>
      <c r="H28" s="308">
        <v>6829698</v>
      </c>
    </row>
    <row r="29" spans="1:9">
      <c r="A29" s="304"/>
      <c r="B29" s="309" t="s">
        <v>137</v>
      </c>
      <c r="C29" s="311"/>
      <c r="D29" s="298">
        <v>218453</v>
      </c>
      <c r="E29" s="307">
        <v>84060</v>
      </c>
      <c r="F29" s="307">
        <v>538417</v>
      </c>
      <c r="G29" s="307">
        <v>148636</v>
      </c>
      <c r="H29" s="308">
        <v>94431</v>
      </c>
    </row>
    <row r="30" spans="1:9">
      <c r="A30" s="304"/>
      <c r="B30" s="309" t="s">
        <v>138</v>
      </c>
      <c r="C30" s="311"/>
      <c r="D30" s="298">
        <v>15756</v>
      </c>
      <c r="E30" s="307">
        <v>107690</v>
      </c>
      <c r="F30" s="307">
        <v>116787</v>
      </c>
      <c r="G30" s="307">
        <v>147227</v>
      </c>
      <c r="H30" s="308">
        <v>112052</v>
      </c>
    </row>
    <row r="31" spans="1:9">
      <c r="A31" s="304"/>
      <c r="B31" s="309" t="s">
        <v>139</v>
      </c>
      <c r="C31" s="311"/>
      <c r="D31" s="298">
        <v>183515</v>
      </c>
      <c r="E31" s="307">
        <v>128638</v>
      </c>
      <c r="F31" s="307">
        <v>84377</v>
      </c>
      <c r="G31" s="307">
        <v>169279</v>
      </c>
      <c r="H31" s="308">
        <v>1393716</v>
      </c>
    </row>
    <row r="32" spans="1:9">
      <c r="A32" s="304"/>
      <c r="B32" s="309" t="s">
        <v>140</v>
      </c>
      <c r="C32" s="311"/>
      <c r="D32" s="298">
        <v>1953071</v>
      </c>
      <c r="E32" s="307">
        <v>2034702</v>
      </c>
      <c r="F32" s="307">
        <v>2084835</v>
      </c>
      <c r="G32" s="307">
        <v>1790136</v>
      </c>
      <c r="H32" s="308">
        <v>1798521</v>
      </c>
    </row>
    <row r="33" spans="1:9">
      <c r="A33" s="304"/>
      <c r="B33" s="309" t="s">
        <v>141</v>
      </c>
      <c r="C33" s="311"/>
      <c r="D33" s="298">
        <v>8674900</v>
      </c>
      <c r="E33" s="307">
        <v>9483900</v>
      </c>
      <c r="F33" s="307">
        <v>9878900</v>
      </c>
      <c r="G33" s="307">
        <v>10943900</v>
      </c>
      <c r="H33" s="308">
        <v>8092900</v>
      </c>
    </row>
    <row r="34" spans="1:9">
      <c r="A34" s="304"/>
      <c r="B34" s="309" t="s">
        <v>142</v>
      </c>
      <c r="C34" s="311"/>
      <c r="D34" s="298">
        <v>1296758</v>
      </c>
      <c r="E34" s="307">
        <v>1209038</v>
      </c>
      <c r="F34" s="307">
        <v>1412571</v>
      </c>
      <c r="G34" s="307">
        <v>2090405</v>
      </c>
      <c r="H34" s="308">
        <v>1124437</v>
      </c>
    </row>
    <row r="35" spans="1:9">
      <c r="A35" s="304"/>
      <c r="B35" s="305"/>
      <c r="C35" s="306"/>
      <c r="D35" s="314"/>
      <c r="E35" s="315"/>
      <c r="F35" s="315"/>
      <c r="G35" s="315"/>
      <c r="H35" s="316"/>
    </row>
    <row r="36" spans="1:9">
      <c r="A36" s="309" t="s">
        <v>40</v>
      </c>
      <c r="B36" s="317"/>
      <c r="C36" s="317"/>
      <c r="D36" s="298">
        <v>59344556</v>
      </c>
      <c r="E36" s="307">
        <v>60127130</v>
      </c>
      <c r="F36" s="307">
        <v>60621766</v>
      </c>
      <c r="G36" s="307">
        <v>63709096</v>
      </c>
      <c r="H36" s="308">
        <f>SUM(H37:H45)</f>
        <v>64332716</v>
      </c>
      <c r="I36" s="310"/>
    </row>
    <row r="37" spans="1:9">
      <c r="A37" s="304"/>
      <c r="B37" s="309" t="s">
        <v>143</v>
      </c>
      <c r="C37" s="311"/>
      <c r="D37" s="298">
        <v>27289961</v>
      </c>
      <c r="E37" s="307">
        <v>27247348</v>
      </c>
      <c r="F37" s="307">
        <v>26948970</v>
      </c>
      <c r="G37" s="307">
        <v>30497003</v>
      </c>
      <c r="H37" s="308">
        <v>30297671</v>
      </c>
    </row>
    <row r="38" spans="1:9">
      <c r="A38" s="304"/>
      <c r="B38" s="309" t="s">
        <v>144</v>
      </c>
      <c r="C38" s="311"/>
      <c r="D38" s="298" t="s">
        <v>20</v>
      </c>
      <c r="E38" s="307" t="s">
        <v>20</v>
      </c>
      <c r="F38" s="307" t="s">
        <v>20</v>
      </c>
      <c r="G38" s="307" t="s">
        <v>20</v>
      </c>
      <c r="H38" s="308" t="s">
        <v>145</v>
      </c>
    </row>
    <row r="39" spans="1:9">
      <c r="A39" s="304"/>
      <c r="B39" s="309" t="s">
        <v>146</v>
      </c>
      <c r="C39" s="311"/>
      <c r="D39" s="298">
        <v>287632</v>
      </c>
      <c r="E39" s="307">
        <v>324267</v>
      </c>
      <c r="F39" s="307">
        <v>118827</v>
      </c>
      <c r="G39" s="307">
        <v>139047</v>
      </c>
      <c r="H39" s="308">
        <v>118212</v>
      </c>
    </row>
    <row r="40" spans="1:9">
      <c r="A40" s="304"/>
      <c r="B40" s="309" t="s">
        <v>147</v>
      </c>
      <c r="C40" s="311"/>
      <c r="D40" s="298">
        <v>6396479</v>
      </c>
      <c r="E40" s="307">
        <v>6597717</v>
      </c>
      <c r="F40" s="307">
        <v>6553354</v>
      </c>
      <c r="G40" s="307">
        <v>5855136</v>
      </c>
      <c r="H40" s="308">
        <v>6015600</v>
      </c>
    </row>
    <row r="41" spans="1:9">
      <c r="A41" s="304"/>
      <c r="B41" s="309" t="s">
        <v>148</v>
      </c>
      <c r="C41" s="311"/>
      <c r="D41" s="298">
        <v>23261</v>
      </c>
      <c r="E41" s="307">
        <v>22219</v>
      </c>
      <c r="F41" s="307">
        <v>21968</v>
      </c>
      <c r="G41" s="307">
        <v>25489</v>
      </c>
      <c r="H41" s="308">
        <v>27465</v>
      </c>
    </row>
    <row r="42" spans="1:9">
      <c r="A42" s="304"/>
      <c r="B42" s="309" t="s">
        <v>149</v>
      </c>
      <c r="C42" s="311"/>
      <c r="D42" s="298">
        <v>1456967</v>
      </c>
      <c r="E42" s="307">
        <v>1012169</v>
      </c>
      <c r="F42" s="307">
        <v>905574</v>
      </c>
      <c r="G42" s="307">
        <v>555470</v>
      </c>
      <c r="H42" s="308">
        <v>548199</v>
      </c>
    </row>
    <row r="43" spans="1:9">
      <c r="A43" s="304"/>
      <c r="B43" s="309" t="s">
        <v>150</v>
      </c>
      <c r="C43" s="311"/>
      <c r="D43" s="298">
        <v>44949</v>
      </c>
      <c r="E43" s="307">
        <v>17738</v>
      </c>
      <c r="F43" s="307">
        <v>14171</v>
      </c>
      <c r="G43" s="307">
        <v>11915</v>
      </c>
      <c r="H43" s="308">
        <v>11852</v>
      </c>
    </row>
    <row r="44" spans="1:9">
      <c r="A44" s="304"/>
      <c r="B44" s="309" t="s">
        <v>151</v>
      </c>
      <c r="C44" s="311"/>
      <c r="D44" s="298">
        <v>20866173</v>
      </c>
      <c r="E44" s="307">
        <v>21866093</v>
      </c>
      <c r="F44" s="307">
        <v>22868933</v>
      </c>
      <c r="G44" s="307">
        <v>23445836</v>
      </c>
      <c r="H44" s="308">
        <v>23833693</v>
      </c>
    </row>
    <row r="45" spans="1:9">
      <c r="A45" s="318"/>
      <c r="B45" s="319" t="s">
        <v>152</v>
      </c>
      <c r="C45" s="320"/>
      <c r="D45" s="298">
        <v>2979134</v>
      </c>
      <c r="E45" s="307">
        <v>3039579</v>
      </c>
      <c r="F45" s="307">
        <v>3189969</v>
      </c>
      <c r="G45" s="307">
        <v>3179200</v>
      </c>
      <c r="H45" s="308">
        <v>3480024</v>
      </c>
    </row>
    <row r="46" spans="1:9">
      <c r="A46" s="321" t="s">
        <v>153</v>
      </c>
      <c r="B46" s="322"/>
      <c r="C46" s="323"/>
      <c r="D46" s="324"/>
      <c r="E46" s="324"/>
      <c r="F46" s="324"/>
      <c r="G46" s="324"/>
      <c r="H46" s="325"/>
    </row>
    <row r="47" spans="1:9">
      <c r="A47" s="326" t="s">
        <v>154</v>
      </c>
      <c r="B47" s="327"/>
      <c r="C47" s="327"/>
      <c r="D47" s="327"/>
      <c r="E47" s="327"/>
      <c r="F47" s="327"/>
      <c r="G47" s="327"/>
      <c r="H47" s="328"/>
    </row>
  </sheetData>
  <mergeCells count="34">
    <mergeCell ref="A5:C5"/>
    <mergeCell ref="A7:C7"/>
    <mergeCell ref="A9:C9"/>
    <mergeCell ref="B10:C10"/>
    <mergeCell ref="B11:C11"/>
    <mergeCell ref="B12:C12"/>
    <mergeCell ref="B13:C13"/>
    <mergeCell ref="B14:C14"/>
    <mergeCell ref="B15:C15"/>
    <mergeCell ref="B16:C16"/>
    <mergeCell ref="B17:C17"/>
    <mergeCell ref="B18:C18"/>
    <mergeCell ref="B19:C19"/>
    <mergeCell ref="B22:C22"/>
    <mergeCell ref="B23:C23"/>
    <mergeCell ref="B24:C24"/>
    <mergeCell ref="B27:C27"/>
    <mergeCell ref="B28:C28"/>
    <mergeCell ref="B29:C29"/>
    <mergeCell ref="B30:C30"/>
    <mergeCell ref="B31:C31"/>
    <mergeCell ref="B32:C32"/>
    <mergeCell ref="B33:C33"/>
    <mergeCell ref="B34:C34"/>
    <mergeCell ref="A36:C36"/>
    <mergeCell ref="B42:C42"/>
    <mergeCell ref="B43:C43"/>
    <mergeCell ref="B44:C44"/>
    <mergeCell ref="B45:C45"/>
    <mergeCell ref="B37:C37"/>
    <mergeCell ref="B38:C38"/>
    <mergeCell ref="B39:C39"/>
    <mergeCell ref="B40:C40"/>
    <mergeCell ref="B41:C41"/>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workbookViewId="0"/>
  </sheetViews>
  <sheetFormatPr defaultRowHeight="17.25"/>
  <cols>
    <col min="1" max="2" width="2.125" style="49" customWidth="1"/>
    <col min="3" max="3" width="27.5" style="49" customWidth="1"/>
    <col min="4" max="8" width="11.25" style="49" customWidth="1"/>
    <col min="9" max="9" width="11.25" style="49" bestFit="1" customWidth="1"/>
    <col min="10" max="10" width="9" style="64"/>
    <col min="11" max="256" width="9" style="49"/>
    <col min="257" max="258" width="2.125" style="49" customWidth="1"/>
    <col min="259" max="259" width="27.5" style="49" customWidth="1"/>
    <col min="260" max="264" width="11.25" style="49" customWidth="1"/>
    <col min="265" max="265" width="11.25" style="49" bestFit="1" customWidth="1"/>
    <col min="266" max="512" width="9" style="49"/>
    <col min="513" max="514" width="2.125" style="49" customWidth="1"/>
    <col min="515" max="515" width="27.5" style="49" customWidth="1"/>
    <col min="516" max="520" width="11.25" style="49" customWidth="1"/>
    <col min="521" max="521" width="11.25" style="49" bestFit="1" customWidth="1"/>
    <col min="522" max="768" width="9" style="49"/>
    <col min="769" max="770" width="2.125" style="49" customWidth="1"/>
    <col min="771" max="771" width="27.5" style="49" customWidth="1"/>
    <col min="772" max="776" width="11.25" style="49" customWidth="1"/>
    <col min="777" max="777" width="11.25" style="49" bestFit="1" customWidth="1"/>
    <col min="778" max="1024" width="9" style="49"/>
    <col min="1025" max="1026" width="2.125" style="49" customWidth="1"/>
    <col min="1027" max="1027" width="27.5" style="49" customWidth="1"/>
    <col min="1028" max="1032" width="11.25" style="49" customWidth="1"/>
    <col min="1033" max="1033" width="11.25" style="49" bestFit="1" customWidth="1"/>
    <col min="1034" max="1280" width="9" style="49"/>
    <col min="1281" max="1282" width="2.125" style="49" customWidth="1"/>
    <col min="1283" max="1283" width="27.5" style="49" customWidth="1"/>
    <col min="1284" max="1288" width="11.25" style="49" customWidth="1"/>
    <col min="1289" max="1289" width="11.25" style="49" bestFit="1" customWidth="1"/>
    <col min="1290" max="1536" width="9" style="49"/>
    <col min="1537" max="1538" width="2.125" style="49" customWidth="1"/>
    <col min="1539" max="1539" width="27.5" style="49" customWidth="1"/>
    <col min="1540" max="1544" width="11.25" style="49" customWidth="1"/>
    <col min="1545" max="1545" width="11.25" style="49" bestFit="1" customWidth="1"/>
    <col min="1546" max="1792" width="9" style="49"/>
    <col min="1793" max="1794" width="2.125" style="49" customWidth="1"/>
    <col min="1795" max="1795" width="27.5" style="49" customWidth="1"/>
    <col min="1796" max="1800" width="11.25" style="49" customWidth="1"/>
    <col min="1801" max="1801" width="11.25" style="49" bestFit="1" customWidth="1"/>
    <col min="1802" max="2048" width="9" style="49"/>
    <col min="2049" max="2050" width="2.125" style="49" customWidth="1"/>
    <col min="2051" max="2051" width="27.5" style="49" customWidth="1"/>
    <col min="2052" max="2056" width="11.25" style="49" customWidth="1"/>
    <col min="2057" max="2057" width="11.25" style="49" bestFit="1" customWidth="1"/>
    <col min="2058" max="2304" width="9" style="49"/>
    <col min="2305" max="2306" width="2.125" style="49" customWidth="1"/>
    <col min="2307" max="2307" width="27.5" style="49" customWidth="1"/>
    <col min="2308" max="2312" width="11.25" style="49" customWidth="1"/>
    <col min="2313" max="2313" width="11.25" style="49" bestFit="1" customWidth="1"/>
    <col min="2314" max="2560" width="9" style="49"/>
    <col min="2561" max="2562" width="2.125" style="49" customWidth="1"/>
    <col min="2563" max="2563" width="27.5" style="49" customWidth="1"/>
    <col min="2564" max="2568" width="11.25" style="49" customWidth="1"/>
    <col min="2569" max="2569" width="11.25" style="49" bestFit="1" customWidth="1"/>
    <col min="2570" max="2816" width="9" style="49"/>
    <col min="2817" max="2818" width="2.125" style="49" customWidth="1"/>
    <col min="2819" max="2819" width="27.5" style="49" customWidth="1"/>
    <col min="2820" max="2824" width="11.25" style="49" customWidth="1"/>
    <col min="2825" max="2825" width="11.25" style="49" bestFit="1" customWidth="1"/>
    <col min="2826" max="3072" width="9" style="49"/>
    <col min="3073" max="3074" width="2.125" style="49" customWidth="1"/>
    <col min="3075" max="3075" width="27.5" style="49" customWidth="1"/>
    <col min="3076" max="3080" width="11.25" style="49" customWidth="1"/>
    <col min="3081" max="3081" width="11.25" style="49" bestFit="1" customWidth="1"/>
    <col min="3082" max="3328" width="9" style="49"/>
    <col min="3329" max="3330" width="2.125" style="49" customWidth="1"/>
    <col min="3331" max="3331" width="27.5" style="49" customWidth="1"/>
    <col min="3332" max="3336" width="11.25" style="49" customWidth="1"/>
    <col min="3337" max="3337" width="11.25" style="49" bestFit="1" customWidth="1"/>
    <col min="3338" max="3584" width="9" style="49"/>
    <col min="3585" max="3586" width="2.125" style="49" customWidth="1"/>
    <col min="3587" max="3587" width="27.5" style="49" customWidth="1"/>
    <col min="3588" max="3592" width="11.25" style="49" customWidth="1"/>
    <col min="3593" max="3593" width="11.25" style="49" bestFit="1" customWidth="1"/>
    <col min="3594" max="3840" width="9" style="49"/>
    <col min="3841" max="3842" width="2.125" style="49" customWidth="1"/>
    <col min="3843" max="3843" width="27.5" style="49" customWidth="1"/>
    <col min="3844" max="3848" width="11.25" style="49" customWidth="1"/>
    <col min="3849" max="3849" width="11.25" style="49" bestFit="1" customWidth="1"/>
    <col min="3850" max="4096" width="9" style="49"/>
    <col min="4097" max="4098" width="2.125" style="49" customWidth="1"/>
    <col min="4099" max="4099" width="27.5" style="49" customWidth="1"/>
    <col min="4100" max="4104" width="11.25" style="49" customWidth="1"/>
    <col min="4105" max="4105" width="11.25" style="49" bestFit="1" customWidth="1"/>
    <col min="4106" max="4352" width="9" style="49"/>
    <col min="4353" max="4354" width="2.125" style="49" customWidth="1"/>
    <col min="4355" max="4355" width="27.5" style="49" customWidth="1"/>
    <col min="4356" max="4360" width="11.25" style="49" customWidth="1"/>
    <col min="4361" max="4361" width="11.25" style="49" bestFit="1" customWidth="1"/>
    <col min="4362" max="4608" width="9" style="49"/>
    <col min="4609" max="4610" width="2.125" style="49" customWidth="1"/>
    <col min="4611" max="4611" width="27.5" style="49" customWidth="1"/>
    <col min="4612" max="4616" width="11.25" style="49" customWidth="1"/>
    <col min="4617" max="4617" width="11.25" style="49" bestFit="1" customWidth="1"/>
    <col min="4618" max="4864" width="9" style="49"/>
    <col min="4865" max="4866" width="2.125" style="49" customWidth="1"/>
    <col min="4867" max="4867" width="27.5" style="49" customWidth="1"/>
    <col min="4868" max="4872" width="11.25" style="49" customWidth="1"/>
    <col min="4873" max="4873" width="11.25" style="49" bestFit="1" customWidth="1"/>
    <col min="4874" max="5120" width="9" style="49"/>
    <col min="5121" max="5122" width="2.125" style="49" customWidth="1"/>
    <col min="5123" max="5123" width="27.5" style="49" customWidth="1"/>
    <col min="5124" max="5128" width="11.25" style="49" customWidth="1"/>
    <col min="5129" max="5129" width="11.25" style="49" bestFit="1" customWidth="1"/>
    <col min="5130" max="5376" width="9" style="49"/>
    <col min="5377" max="5378" width="2.125" style="49" customWidth="1"/>
    <col min="5379" max="5379" width="27.5" style="49" customWidth="1"/>
    <col min="5380" max="5384" width="11.25" style="49" customWidth="1"/>
    <col min="5385" max="5385" width="11.25" style="49" bestFit="1" customWidth="1"/>
    <col min="5386" max="5632" width="9" style="49"/>
    <col min="5633" max="5634" width="2.125" style="49" customWidth="1"/>
    <col min="5635" max="5635" width="27.5" style="49" customWidth="1"/>
    <col min="5636" max="5640" width="11.25" style="49" customWidth="1"/>
    <col min="5641" max="5641" width="11.25" style="49" bestFit="1" customWidth="1"/>
    <col min="5642" max="5888" width="9" style="49"/>
    <col min="5889" max="5890" width="2.125" style="49" customWidth="1"/>
    <col min="5891" max="5891" width="27.5" style="49" customWidth="1"/>
    <col min="5892" max="5896" width="11.25" style="49" customWidth="1"/>
    <col min="5897" max="5897" width="11.25" style="49" bestFit="1" customWidth="1"/>
    <col min="5898" max="6144" width="9" style="49"/>
    <col min="6145" max="6146" width="2.125" style="49" customWidth="1"/>
    <col min="6147" max="6147" width="27.5" style="49" customWidth="1"/>
    <col min="6148" max="6152" width="11.25" style="49" customWidth="1"/>
    <col min="6153" max="6153" width="11.25" style="49" bestFit="1" customWidth="1"/>
    <col min="6154" max="6400" width="9" style="49"/>
    <col min="6401" max="6402" width="2.125" style="49" customWidth="1"/>
    <col min="6403" max="6403" width="27.5" style="49" customWidth="1"/>
    <col min="6404" max="6408" width="11.25" style="49" customWidth="1"/>
    <col min="6409" max="6409" width="11.25" style="49" bestFit="1" customWidth="1"/>
    <col min="6410" max="6656" width="9" style="49"/>
    <col min="6657" max="6658" width="2.125" style="49" customWidth="1"/>
    <col min="6659" max="6659" width="27.5" style="49" customWidth="1"/>
    <col min="6660" max="6664" width="11.25" style="49" customWidth="1"/>
    <col min="6665" max="6665" width="11.25" style="49" bestFit="1" customWidth="1"/>
    <col min="6666" max="6912" width="9" style="49"/>
    <col min="6913" max="6914" width="2.125" style="49" customWidth="1"/>
    <col min="6915" max="6915" width="27.5" style="49" customWidth="1"/>
    <col min="6916" max="6920" width="11.25" style="49" customWidth="1"/>
    <col min="6921" max="6921" width="11.25" style="49" bestFit="1" customWidth="1"/>
    <col min="6922" max="7168" width="9" style="49"/>
    <col min="7169" max="7170" width="2.125" style="49" customWidth="1"/>
    <col min="7171" max="7171" width="27.5" style="49" customWidth="1"/>
    <col min="7172" max="7176" width="11.25" style="49" customWidth="1"/>
    <col min="7177" max="7177" width="11.25" style="49" bestFit="1" customWidth="1"/>
    <col min="7178" max="7424" width="9" style="49"/>
    <col min="7425" max="7426" width="2.125" style="49" customWidth="1"/>
    <col min="7427" max="7427" width="27.5" style="49" customWidth="1"/>
    <col min="7428" max="7432" width="11.25" style="49" customWidth="1"/>
    <col min="7433" max="7433" width="11.25" style="49" bestFit="1" customWidth="1"/>
    <col min="7434" max="7680" width="9" style="49"/>
    <col min="7681" max="7682" width="2.125" style="49" customWidth="1"/>
    <col min="7683" max="7683" width="27.5" style="49" customWidth="1"/>
    <col min="7684" max="7688" width="11.25" style="49" customWidth="1"/>
    <col min="7689" max="7689" width="11.25" style="49" bestFit="1" customWidth="1"/>
    <col min="7690" max="7936" width="9" style="49"/>
    <col min="7937" max="7938" width="2.125" style="49" customWidth="1"/>
    <col min="7939" max="7939" width="27.5" style="49" customWidth="1"/>
    <col min="7940" max="7944" width="11.25" style="49" customWidth="1"/>
    <col min="7945" max="7945" width="11.25" style="49" bestFit="1" customWidth="1"/>
    <col min="7946" max="8192" width="9" style="49"/>
    <col min="8193" max="8194" width="2.125" style="49" customWidth="1"/>
    <col min="8195" max="8195" width="27.5" style="49" customWidth="1"/>
    <col min="8196" max="8200" width="11.25" style="49" customWidth="1"/>
    <col min="8201" max="8201" width="11.25" style="49" bestFit="1" customWidth="1"/>
    <col min="8202" max="8448" width="9" style="49"/>
    <col min="8449" max="8450" width="2.125" style="49" customWidth="1"/>
    <col min="8451" max="8451" width="27.5" style="49" customWidth="1"/>
    <col min="8452" max="8456" width="11.25" style="49" customWidth="1"/>
    <col min="8457" max="8457" width="11.25" style="49" bestFit="1" customWidth="1"/>
    <col min="8458" max="8704" width="9" style="49"/>
    <col min="8705" max="8706" width="2.125" style="49" customWidth="1"/>
    <col min="8707" max="8707" width="27.5" style="49" customWidth="1"/>
    <col min="8708" max="8712" width="11.25" style="49" customWidth="1"/>
    <col min="8713" max="8713" width="11.25" style="49" bestFit="1" customWidth="1"/>
    <col min="8714" max="8960" width="9" style="49"/>
    <col min="8961" max="8962" width="2.125" style="49" customWidth="1"/>
    <col min="8963" max="8963" width="27.5" style="49" customWidth="1"/>
    <col min="8964" max="8968" width="11.25" style="49" customWidth="1"/>
    <col min="8969" max="8969" width="11.25" style="49" bestFit="1" customWidth="1"/>
    <col min="8970" max="9216" width="9" style="49"/>
    <col min="9217" max="9218" width="2.125" style="49" customWidth="1"/>
    <col min="9219" max="9219" width="27.5" style="49" customWidth="1"/>
    <col min="9220" max="9224" width="11.25" style="49" customWidth="1"/>
    <col min="9225" max="9225" width="11.25" style="49" bestFit="1" customWidth="1"/>
    <col min="9226" max="9472" width="9" style="49"/>
    <col min="9473" max="9474" width="2.125" style="49" customWidth="1"/>
    <col min="9475" max="9475" width="27.5" style="49" customWidth="1"/>
    <col min="9476" max="9480" width="11.25" style="49" customWidth="1"/>
    <col min="9481" max="9481" width="11.25" style="49" bestFit="1" customWidth="1"/>
    <col min="9482" max="9728" width="9" style="49"/>
    <col min="9729" max="9730" width="2.125" style="49" customWidth="1"/>
    <col min="9731" max="9731" width="27.5" style="49" customWidth="1"/>
    <col min="9732" max="9736" width="11.25" style="49" customWidth="1"/>
    <col min="9737" max="9737" width="11.25" style="49" bestFit="1" customWidth="1"/>
    <col min="9738" max="9984" width="9" style="49"/>
    <col min="9985" max="9986" width="2.125" style="49" customWidth="1"/>
    <col min="9987" max="9987" width="27.5" style="49" customWidth="1"/>
    <col min="9988" max="9992" width="11.25" style="49" customWidth="1"/>
    <col min="9993" max="9993" width="11.25" style="49" bestFit="1" customWidth="1"/>
    <col min="9994" max="10240" width="9" style="49"/>
    <col min="10241" max="10242" width="2.125" style="49" customWidth="1"/>
    <col min="10243" max="10243" width="27.5" style="49" customWidth="1"/>
    <col min="10244" max="10248" width="11.25" style="49" customWidth="1"/>
    <col min="10249" max="10249" width="11.25" style="49" bestFit="1" customWidth="1"/>
    <col min="10250" max="10496" width="9" style="49"/>
    <col min="10497" max="10498" width="2.125" style="49" customWidth="1"/>
    <col min="10499" max="10499" width="27.5" style="49" customWidth="1"/>
    <col min="10500" max="10504" width="11.25" style="49" customWidth="1"/>
    <col min="10505" max="10505" width="11.25" style="49" bestFit="1" customWidth="1"/>
    <col min="10506" max="10752" width="9" style="49"/>
    <col min="10753" max="10754" width="2.125" style="49" customWidth="1"/>
    <col min="10755" max="10755" width="27.5" style="49" customWidth="1"/>
    <col min="10756" max="10760" width="11.25" style="49" customWidth="1"/>
    <col min="10761" max="10761" width="11.25" style="49" bestFit="1" customWidth="1"/>
    <col min="10762" max="11008" width="9" style="49"/>
    <col min="11009" max="11010" width="2.125" style="49" customWidth="1"/>
    <col min="11011" max="11011" width="27.5" style="49" customWidth="1"/>
    <col min="11012" max="11016" width="11.25" style="49" customWidth="1"/>
    <col min="11017" max="11017" width="11.25" style="49" bestFit="1" customWidth="1"/>
    <col min="11018" max="11264" width="9" style="49"/>
    <col min="11265" max="11266" width="2.125" style="49" customWidth="1"/>
    <col min="11267" max="11267" width="27.5" style="49" customWidth="1"/>
    <col min="11268" max="11272" width="11.25" style="49" customWidth="1"/>
    <col min="11273" max="11273" width="11.25" style="49" bestFit="1" customWidth="1"/>
    <col min="11274" max="11520" width="9" style="49"/>
    <col min="11521" max="11522" width="2.125" style="49" customWidth="1"/>
    <col min="11523" max="11523" width="27.5" style="49" customWidth="1"/>
    <col min="11524" max="11528" width="11.25" style="49" customWidth="1"/>
    <col min="11529" max="11529" width="11.25" style="49" bestFit="1" customWidth="1"/>
    <col min="11530" max="11776" width="9" style="49"/>
    <col min="11777" max="11778" width="2.125" style="49" customWidth="1"/>
    <col min="11779" max="11779" width="27.5" style="49" customWidth="1"/>
    <col min="11780" max="11784" width="11.25" style="49" customWidth="1"/>
    <col min="11785" max="11785" width="11.25" style="49" bestFit="1" customWidth="1"/>
    <col min="11786" max="12032" width="9" style="49"/>
    <col min="12033" max="12034" width="2.125" style="49" customWidth="1"/>
    <col min="12035" max="12035" width="27.5" style="49" customWidth="1"/>
    <col min="12036" max="12040" width="11.25" style="49" customWidth="1"/>
    <col min="12041" max="12041" width="11.25" style="49" bestFit="1" customWidth="1"/>
    <col min="12042" max="12288" width="9" style="49"/>
    <col min="12289" max="12290" width="2.125" style="49" customWidth="1"/>
    <col min="12291" max="12291" width="27.5" style="49" customWidth="1"/>
    <col min="12292" max="12296" width="11.25" style="49" customWidth="1"/>
    <col min="12297" max="12297" width="11.25" style="49" bestFit="1" customWidth="1"/>
    <col min="12298" max="12544" width="9" style="49"/>
    <col min="12545" max="12546" width="2.125" style="49" customWidth="1"/>
    <col min="12547" max="12547" width="27.5" style="49" customWidth="1"/>
    <col min="12548" max="12552" width="11.25" style="49" customWidth="1"/>
    <col min="12553" max="12553" width="11.25" style="49" bestFit="1" customWidth="1"/>
    <col min="12554" max="12800" width="9" style="49"/>
    <col min="12801" max="12802" width="2.125" style="49" customWidth="1"/>
    <col min="12803" max="12803" width="27.5" style="49" customWidth="1"/>
    <col min="12804" max="12808" width="11.25" style="49" customWidth="1"/>
    <col min="12809" max="12809" width="11.25" style="49" bestFit="1" customWidth="1"/>
    <col min="12810" max="13056" width="9" style="49"/>
    <col min="13057" max="13058" width="2.125" style="49" customWidth="1"/>
    <col min="13059" max="13059" width="27.5" style="49" customWidth="1"/>
    <col min="13060" max="13064" width="11.25" style="49" customWidth="1"/>
    <col min="13065" max="13065" width="11.25" style="49" bestFit="1" customWidth="1"/>
    <col min="13066" max="13312" width="9" style="49"/>
    <col min="13313" max="13314" width="2.125" style="49" customWidth="1"/>
    <col min="13315" max="13315" width="27.5" style="49" customWidth="1"/>
    <col min="13316" max="13320" width="11.25" style="49" customWidth="1"/>
    <col min="13321" max="13321" width="11.25" style="49" bestFit="1" customWidth="1"/>
    <col min="13322" max="13568" width="9" style="49"/>
    <col min="13569" max="13570" width="2.125" style="49" customWidth="1"/>
    <col min="13571" max="13571" width="27.5" style="49" customWidth="1"/>
    <col min="13572" max="13576" width="11.25" style="49" customWidth="1"/>
    <col min="13577" max="13577" width="11.25" style="49" bestFit="1" customWidth="1"/>
    <col min="13578" max="13824" width="9" style="49"/>
    <col min="13825" max="13826" width="2.125" style="49" customWidth="1"/>
    <col min="13827" max="13827" width="27.5" style="49" customWidth="1"/>
    <col min="13828" max="13832" width="11.25" style="49" customWidth="1"/>
    <col min="13833" max="13833" width="11.25" style="49" bestFit="1" customWidth="1"/>
    <col min="13834" max="14080" width="9" style="49"/>
    <col min="14081" max="14082" width="2.125" style="49" customWidth="1"/>
    <col min="14083" max="14083" width="27.5" style="49" customWidth="1"/>
    <col min="14084" max="14088" width="11.25" style="49" customWidth="1"/>
    <col min="14089" max="14089" width="11.25" style="49" bestFit="1" customWidth="1"/>
    <col min="14090" max="14336" width="9" style="49"/>
    <col min="14337" max="14338" width="2.125" style="49" customWidth="1"/>
    <col min="14339" max="14339" width="27.5" style="49" customWidth="1"/>
    <col min="14340" max="14344" width="11.25" style="49" customWidth="1"/>
    <col min="14345" max="14345" width="11.25" style="49" bestFit="1" customWidth="1"/>
    <col min="14346" max="14592" width="9" style="49"/>
    <col min="14593" max="14594" width="2.125" style="49" customWidth="1"/>
    <col min="14595" max="14595" width="27.5" style="49" customWidth="1"/>
    <col min="14596" max="14600" width="11.25" style="49" customWidth="1"/>
    <col min="14601" max="14601" width="11.25" style="49" bestFit="1" customWidth="1"/>
    <col min="14602" max="14848" width="9" style="49"/>
    <col min="14849" max="14850" width="2.125" style="49" customWidth="1"/>
    <col min="14851" max="14851" width="27.5" style="49" customWidth="1"/>
    <col min="14852" max="14856" width="11.25" style="49" customWidth="1"/>
    <col min="14857" max="14857" width="11.25" style="49" bestFit="1" customWidth="1"/>
    <col min="14858" max="15104" width="9" style="49"/>
    <col min="15105" max="15106" width="2.125" style="49" customWidth="1"/>
    <col min="15107" max="15107" width="27.5" style="49" customWidth="1"/>
    <col min="15108" max="15112" width="11.25" style="49" customWidth="1"/>
    <col min="15113" max="15113" width="11.25" style="49" bestFit="1" customWidth="1"/>
    <col min="15114" max="15360" width="9" style="49"/>
    <col min="15361" max="15362" width="2.125" style="49" customWidth="1"/>
    <col min="15363" max="15363" width="27.5" style="49" customWidth="1"/>
    <col min="15364" max="15368" width="11.25" style="49" customWidth="1"/>
    <col min="15369" max="15369" width="11.25" style="49" bestFit="1" customWidth="1"/>
    <col min="15370" max="15616" width="9" style="49"/>
    <col min="15617" max="15618" width="2.125" style="49" customWidth="1"/>
    <col min="15619" max="15619" width="27.5" style="49" customWidth="1"/>
    <col min="15620" max="15624" width="11.25" style="49" customWidth="1"/>
    <col min="15625" max="15625" width="11.25" style="49" bestFit="1" customWidth="1"/>
    <col min="15626" max="15872" width="9" style="49"/>
    <col min="15873" max="15874" width="2.125" style="49" customWidth="1"/>
    <col min="15875" max="15875" width="27.5" style="49" customWidth="1"/>
    <col min="15876" max="15880" width="11.25" style="49" customWidth="1"/>
    <col min="15881" max="15881" width="11.25" style="49" bestFit="1" customWidth="1"/>
    <col min="15882" max="16128" width="9" style="49"/>
    <col min="16129" max="16130" width="2.125" style="49" customWidth="1"/>
    <col min="16131" max="16131" width="27.5" style="49" customWidth="1"/>
    <col min="16132" max="16136" width="11.25" style="49" customWidth="1"/>
    <col min="16137" max="16137" width="11.25" style="49" bestFit="1" customWidth="1"/>
    <col min="16138" max="16384" width="9" style="49"/>
  </cols>
  <sheetData>
    <row r="1" spans="1:10" s="63" customFormat="1" ht="25.5">
      <c r="A1" s="46" t="s">
        <v>155</v>
      </c>
      <c r="B1" s="46"/>
      <c r="C1" s="46"/>
      <c r="D1" s="46"/>
      <c r="E1" s="46"/>
      <c r="F1" s="46"/>
      <c r="G1" s="46"/>
      <c r="H1" s="46"/>
      <c r="J1" s="64"/>
    </row>
    <row r="2" spans="1:10" s="47" customFormat="1" ht="13.5"/>
    <row r="3" spans="1:10" s="47" customFormat="1" ht="13.5"/>
    <row r="4" spans="1:10" ht="18" thickBot="1">
      <c r="A4" s="48" t="s">
        <v>156</v>
      </c>
      <c r="G4" s="65"/>
      <c r="H4" s="66" t="s">
        <v>157</v>
      </c>
    </row>
    <row r="5" spans="1:10">
      <c r="A5" s="50" t="s">
        <v>111</v>
      </c>
      <c r="B5" s="50"/>
      <c r="C5" s="50"/>
      <c r="D5" s="51" t="s">
        <v>112</v>
      </c>
      <c r="E5" s="52" t="s">
        <v>158</v>
      </c>
      <c r="F5" s="52" t="s">
        <v>114</v>
      </c>
      <c r="G5" s="52" t="s">
        <v>115</v>
      </c>
      <c r="H5" s="67" t="s">
        <v>116</v>
      </c>
    </row>
    <row r="6" spans="1:10">
      <c r="A6" s="68"/>
      <c r="B6" s="68"/>
      <c r="C6" s="69"/>
      <c r="D6" s="53"/>
      <c r="E6" s="53"/>
      <c r="F6" s="53"/>
      <c r="G6" s="53"/>
      <c r="H6" s="70"/>
    </row>
    <row r="7" spans="1:10" s="75" customFormat="1">
      <c r="A7" s="54" t="s">
        <v>32</v>
      </c>
      <c r="B7" s="58"/>
      <c r="C7" s="71"/>
      <c r="D7" s="72">
        <v>148349803</v>
      </c>
      <c r="E7" s="72">
        <v>150227888</v>
      </c>
      <c r="F7" s="72">
        <v>154218837</v>
      </c>
      <c r="G7" s="72">
        <v>159931730</v>
      </c>
      <c r="H7" s="72">
        <f>H9+H23</f>
        <v>158131498</v>
      </c>
      <c r="I7" s="73"/>
      <c r="J7" s="74"/>
    </row>
    <row r="8" spans="1:10">
      <c r="A8" s="56"/>
      <c r="B8" s="56"/>
      <c r="C8" s="76"/>
      <c r="D8" s="77"/>
      <c r="E8" s="77"/>
      <c r="F8" s="77"/>
      <c r="G8" s="77"/>
      <c r="H8" s="77"/>
    </row>
    <row r="9" spans="1:10">
      <c r="A9" s="54" t="s">
        <v>0</v>
      </c>
      <c r="B9" s="58"/>
      <c r="C9" s="71"/>
      <c r="D9" s="57">
        <v>90351148</v>
      </c>
      <c r="E9" s="57">
        <v>91316052</v>
      </c>
      <c r="F9" s="57">
        <v>94443698</v>
      </c>
      <c r="G9" s="57">
        <v>96685360</v>
      </c>
      <c r="H9" s="57">
        <f>SUM(H10:H21)</f>
        <v>94511535</v>
      </c>
      <c r="I9" s="77"/>
    </row>
    <row r="10" spans="1:10">
      <c r="A10" s="56"/>
      <c r="B10" s="54" t="s">
        <v>159</v>
      </c>
      <c r="C10" s="71"/>
      <c r="D10" s="57">
        <v>620167</v>
      </c>
      <c r="E10" s="57">
        <v>587617</v>
      </c>
      <c r="F10" s="57">
        <v>590251</v>
      </c>
      <c r="G10" s="57">
        <v>595309</v>
      </c>
      <c r="H10" s="57">
        <v>526525</v>
      </c>
    </row>
    <row r="11" spans="1:10">
      <c r="A11" s="56"/>
      <c r="B11" s="54" t="s">
        <v>160</v>
      </c>
      <c r="C11" s="71"/>
      <c r="D11" s="57">
        <v>7634366</v>
      </c>
      <c r="E11" s="57">
        <v>7494099</v>
      </c>
      <c r="F11" s="57">
        <v>6997329</v>
      </c>
      <c r="G11" s="57">
        <v>7694539</v>
      </c>
      <c r="H11" s="57">
        <v>7419911</v>
      </c>
    </row>
    <row r="12" spans="1:10">
      <c r="A12" s="56"/>
      <c r="B12" s="54" t="s">
        <v>161</v>
      </c>
      <c r="C12" s="71"/>
      <c r="D12" s="57">
        <v>39355479</v>
      </c>
      <c r="E12" s="57">
        <v>40274003</v>
      </c>
      <c r="F12" s="57">
        <v>42571935</v>
      </c>
      <c r="G12" s="57">
        <v>43342333</v>
      </c>
      <c r="H12" s="57">
        <v>44700241</v>
      </c>
    </row>
    <row r="13" spans="1:10">
      <c r="A13" s="56"/>
      <c r="B13" s="54" t="s">
        <v>162</v>
      </c>
      <c r="C13" s="71"/>
      <c r="D13" s="57">
        <v>9504614</v>
      </c>
      <c r="E13" s="57">
        <v>9221974</v>
      </c>
      <c r="F13" s="57">
        <v>9332367</v>
      </c>
      <c r="G13" s="57">
        <v>9381291</v>
      </c>
      <c r="H13" s="57">
        <v>9253177</v>
      </c>
    </row>
    <row r="14" spans="1:10">
      <c r="A14" s="56"/>
      <c r="B14" s="54" t="s">
        <v>163</v>
      </c>
      <c r="C14" s="71"/>
      <c r="D14" s="57">
        <v>62521</v>
      </c>
      <c r="E14" s="57">
        <v>74973</v>
      </c>
      <c r="F14" s="57">
        <v>55086</v>
      </c>
      <c r="G14" s="57">
        <v>59902</v>
      </c>
      <c r="H14" s="57">
        <v>58074</v>
      </c>
    </row>
    <row r="15" spans="1:10">
      <c r="A15" s="56"/>
      <c r="B15" s="54" t="s">
        <v>164</v>
      </c>
      <c r="C15" s="71"/>
      <c r="D15" s="57">
        <v>1078828</v>
      </c>
      <c r="E15" s="57">
        <v>1263178</v>
      </c>
      <c r="F15" s="57">
        <v>1267522</v>
      </c>
      <c r="G15" s="57">
        <v>1197425</v>
      </c>
      <c r="H15" s="57">
        <v>1276163</v>
      </c>
    </row>
    <row r="16" spans="1:10">
      <c r="A16" s="56"/>
      <c r="B16" s="54" t="s">
        <v>165</v>
      </c>
      <c r="C16" s="71"/>
      <c r="D16" s="57">
        <v>1688445</v>
      </c>
      <c r="E16" s="57">
        <v>1918281</v>
      </c>
      <c r="F16" s="57">
        <v>2273714</v>
      </c>
      <c r="G16" s="57">
        <v>2014260</v>
      </c>
      <c r="H16" s="57">
        <v>1791026</v>
      </c>
    </row>
    <row r="17" spans="1:9">
      <c r="A17" s="56"/>
      <c r="B17" s="54" t="s">
        <v>166</v>
      </c>
      <c r="C17" s="71"/>
      <c r="D17" s="57">
        <v>9070351</v>
      </c>
      <c r="E17" s="57">
        <v>10102722</v>
      </c>
      <c r="F17" s="57">
        <v>9540929</v>
      </c>
      <c r="G17" s="57">
        <v>10262820</v>
      </c>
      <c r="H17" s="57">
        <v>9592260</v>
      </c>
    </row>
    <row r="18" spans="1:9">
      <c r="A18" s="56"/>
      <c r="B18" s="54" t="s">
        <v>167</v>
      </c>
      <c r="C18" s="71"/>
      <c r="D18" s="57">
        <v>2457218</v>
      </c>
      <c r="E18" s="57">
        <v>2645913</v>
      </c>
      <c r="F18" s="57">
        <v>2946039</v>
      </c>
      <c r="G18" s="57">
        <v>3392440</v>
      </c>
      <c r="H18" s="57">
        <v>2900626</v>
      </c>
    </row>
    <row r="19" spans="1:9">
      <c r="A19" s="56"/>
      <c r="B19" s="54" t="s">
        <v>168</v>
      </c>
      <c r="C19" s="71"/>
      <c r="D19" s="57">
        <v>8981961</v>
      </c>
      <c r="E19" s="57">
        <v>8507724</v>
      </c>
      <c r="F19" s="57">
        <v>9597534</v>
      </c>
      <c r="G19" s="57">
        <v>9769816</v>
      </c>
      <c r="H19" s="57">
        <v>7888637</v>
      </c>
    </row>
    <row r="20" spans="1:9">
      <c r="A20" s="56"/>
      <c r="B20" s="54" t="s">
        <v>169</v>
      </c>
      <c r="C20" s="71"/>
      <c r="D20" s="55">
        <v>58941</v>
      </c>
      <c r="E20" s="55" t="s">
        <v>20</v>
      </c>
      <c r="F20" s="55" t="s">
        <v>20</v>
      </c>
      <c r="G20" s="55">
        <v>9216</v>
      </c>
      <c r="H20" s="55">
        <v>4622</v>
      </c>
    </row>
    <row r="21" spans="1:9">
      <c r="A21" s="56"/>
      <c r="B21" s="54" t="s">
        <v>170</v>
      </c>
      <c r="C21" s="71"/>
      <c r="D21" s="57">
        <v>9838257</v>
      </c>
      <c r="E21" s="57">
        <v>9225568</v>
      </c>
      <c r="F21" s="57">
        <v>9270992</v>
      </c>
      <c r="G21" s="57">
        <v>8966009</v>
      </c>
      <c r="H21" s="57">
        <v>9100273</v>
      </c>
    </row>
    <row r="22" spans="1:9">
      <c r="A22" s="56"/>
      <c r="B22" s="56"/>
      <c r="C22" s="76"/>
      <c r="D22" s="59"/>
      <c r="E22" s="59"/>
      <c r="F22" s="59"/>
      <c r="G22" s="59"/>
      <c r="H22" s="59"/>
    </row>
    <row r="23" spans="1:9">
      <c r="A23" s="54" t="s">
        <v>40</v>
      </c>
      <c r="B23" s="58"/>
      <c r="C23" s="71"/>
      <c r="D23" s="57">
        <v>57998655</v>
      </c>
      <c r="E23" s="57">
        <v>58911836</v>
      </c>
      <c r="F23" s="57">
        <v>59775139</v>
      </c>
      <c r="G23" s="57">
        <v>63246370</v>
      </c>
      <c r="H23" s="57">
        <f>SUM(H24:H31)</f>
        <v>63619963</v>
      </c>
      <c r="I23" s="77"/>
    </row>
    <row r="24" spans="1:9">
      <c r="A24" s="56"/>
      <c r="B24" s="54" t="s">
        <v>171</v>
      </c>
      <c r="C24" s="71"/>
      <c r="D24" s="57">
        <v>26110109</v>
      </c>
      <c r="E24" s="57">
        <v>26656893</v>
      </c>
      <c r="F24" s="57">
        <v>26720969</v>
      </c>
      <c r="G24" s="57">
        <v>30606516</v>
      </c>
      <c r="H24" s="57">
        <v>30373950</v>
      </c>
    </row>
    <row r="25" spans="1:9">
      <c r="A25" s="56"/>
      <c r="B25" s="54" t="s">
        <v>172</v>
      </c>
      <c r="C25" s="71"/>
      <c r="D25" s="57">
        <v>471162</v>
      </c>
      <c r="E25" s="57">
        <v>324267</v>
      </c>
      <c r="F25" s="57">
        <v>118827</v>
      </c>
      <c r="G25" s="57">
        <v>139047</v>
      </c>
      <c r="H25" s="57">
        <v>118212</v>
      </c>
    </row>
    <row r="26" spans="1:9">
      <c r="A26" s="56"/>
      <c r="B26" s="54" t="s">
        <v>173</v>
      </c>
      <c r="C26" s="71"/>
      <c r="D26" s="57">
        <v>6479682</v>
      </c>
      <c r="E26" s="57">
        <v>6530578</v>
      </c>
      <c r="F26" s="57">
        <v>6456260</v>
      </c>
      <c r="G26" s="57">
        <v>5682920</v>
      </c>
      <c r="H26" s="57">
        <v>5881330</v>
      </c>
    </row>
    <row r="27" spans="1:9">
      <c r="A27" s="56"/>
      <c r="B27" s="54" t="s">
        <v>174</v>
      </c>
      <c r="C27" s="71"/>
      <c r="D27" s="57">
        <v>13620</v>
      </c>
      <c r="E27" s="57">
        <v>16860</v>
      </c>
      <c r="F27" s="57">
        <v>18368</v>
      </c>
      <c r="G27" s="57">
        <v>19693</v>
      </c>
      <c r="H27" s="57">
        <v>22089</v>
      </c>
    </row>
    <row r="28" spans="1:9">
      <c r="A28" s="56"/>
      <c r="B28" s="54" t="s">
        <v>175</v>
      </c>
      <c r="C28" s="71"/>
      <c r="D28" s="57">
        <v>1456967</v>
      </c>
      <c r="E28" s="57">
        <v>1012169</v>
      </c>
      <c r="F28" s="57">
        <v>905574</v>
      </c>
      <c r="G28" s="57">
        <v>555470</v>
      </c>
      <c r="H28" s="57">
        <v>548199</v>
      </c>
    </row>
    <row r="29" spans="1:9">
      <c r="A29" s="56"/>
      <c r="B29" s="54" t="s">
        <v>176</v>
      </c>
      <c r="C29" s="71"/>
      <c r="D29" s="57">
        <v>44949</v>
      </c>
      <c r="E29" s="57">
        <v>16644</v>
      </c>
      <c r="F29" s="57">
        <v>14171</v>
      </c>
      <c r="G29" s="57">
        <v>11915</v>
      </c>
      <c r="H29" s="57">
        <v>11385</v>
      </c>
    </row>
    <row r="30" spans="1:9">
      <c r="A30" s="56"/>
      <c r="B30" s="54" t="s">
        <v>177</v>
      </c>
      <c r="C30" s="71"/>
      <c r="D30" s="57">
        <v>20560433</v>
      </c>
      <c r="E30" s="57">
        <v>21426744</v>
      </c>
      <c r="F30" s="57">
        <v>22474195</v>
      </c>
      <c r="G30" s="57">
        <v>23172076</v>
      </c>
      <c r="H30" s="57">
        <v>23344418</v>
      </c>
    </row>
    <row r="31" spans="1:9" ht="18" thickBot="1">
      <c r="A31" s="56"/>
      <c r="B31" s="54" t="s">
        <v>152</v>
      </c>
      <c r="C31" s="78"/>
      <c r="D31" s="57">
        <v>2861733</v>
      </c>
      <c r="E31" s="57">
        <v>2927681</v>
      </c>
      <c r="F31" s="57">
        <v>3066775</v>
      </c>
      <c r="G31" s="57">
        <v>3058733</v>
      </c>
      <c r="H31" s="57">
        <v>3320380</v>
      </c>
    </row>
    <row r="32" spans="1:9">
      <c r="A32" s="79" t="s">
        <v>153</v>
      </c>
      <c r="B32" s="60"/>
      <c r="C32" s="60"/>
      <c r="D32" s="61"/>
      <c r="E32" s="61"/>
      <c r="F32" s="61"/>
      <c r="G32" s="61"/>
      <c r="H32" s="61"/>
    </row>
    <row r="33" spans="1:8">
      <c r="A33" s="80" t="s">
        <v>178</v>
      </c>
      <c r="C33" s="62"/>
      <c r="D33" s="62"/>
      <c r="E33" s="62"/>
      <c r="F33" s="62"/>
      <c r="G33" s="62"/>
      <c r="H33" s="62"/>
    </row>
  </sheetData>
  <mergeCells count="24">
    <mergeCell ref="A5:C5"/>
    <mergeCell ref="A7:C7"/>
    <mergeCell ref="A9:C9"/>
    <mergeCell ref="B10:C10"/>
    <mergeCell ref="B11:C11"/>
    <mergeCell ref="B12:C12"/>
    <mergeCell ref="B13:C13"/>
    <mergeCell ref="B14:C14"/>
    <mergeCell ref="B15:C15"/>
    <mergeCell ref="B16:C16"/>
    <mergeCell ref="B17:C17"/>
    <mergeCell ref="B18:C18"/>
    <mergeCell ref="B19:C19"/>
    <mergeCell ref="B20:C20"/>
    <mergeCell ref="B21:C21"/>
    <mergeCell ref="A23:C23"/>
    <mergeCell ref="B24:C24"/>
    <mergeCell ref="B25:C25"/>
    <mergeCell ref="B26:C26"/>
    <mergeCell ref="B27:C27"/>
    <mergeCell ref="B28:C28"/>
    <mergeCell ref="B29:C29"/>
    <mergeCell ref="B30:C30"/>
    <mergeCell ref="B31:C31"/>
  </mergeCells>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6"/>
  <sheetViews>
    <sheetView workbookViewId="0"/>
  </sheetViews>
  <sheetFormatPr defaultRowHeight="17.25"/>
  <cols>
    <col min="1" max="1" width="5" style="210" customWidth="1"/>
    <col min="2" max="2" width="3.125" style="210" customWidth="1"/>
    <col min="3" max="3" width="5" style="210" customWidth="1"/>
    <col min="4" max="12" width="11.25" style="210" customWidth="1"/>
    <col min="13" max="13" width="9" style="210"/>
    <col min="14" max="14" width="9" style="211"/>
    <col min="15" max="256" width="9" style="210"/>
    <col min="257" max="257" width="5" style="210" customWidth="1"/>
    <col min="258" max="258" width="3.125" style="210" customWidth="1"/>
    <col min="259" max="259" width="5" style="210" customWidth="1"/>
    <col min="260" max="268" width="11.25" style="210" customWidth="1"/>
    <col min="269" max="512" width="9" style="210"/>
    <col min="513" max="513" width="5" style="210" customWidth="1"/>
    <col min="514" max="514" width="3.125" style="210" customWidth="1"/>
    <col min="515" max="515" width="5" style="210" customWidth="1"/>
    <col min="516" max="524" width="11.25" style="210" customWidth="1"/>
    <col min="525" max="768" width="9" style="210"/>
    <col min="769" max="769" width="5" style="210" customWidth="1"/>
    <col min="770" max="770" width="3.125" style="210" customWidth="1"/>
    <col min="771" max="771" width="5" style="210" customWidth="1"/>
    <col min="772" max="780" width="11.25" style="210" customWidth="1"/>
    <col min="781" max="1024" width="9" style="210"/>
    <col min="1025" max="1025" width="5" style="210" customWidth="1"/>
    <col min="1026" max="1026" width="3.125" style="210" customWidth="1"/>
    <col min="1027" max="1027" width="5" style="210" customWidth="1"/>
    <col min="1028" max="1036" width="11.25" style="210" customWidth="1"/>
    <col min="1037" max="1280" width="9" style="210"/>
    <col min="1281" max="1281" width="5" style="210" customWidth="1"/>
    <col min="1282" max="1282" width="3.125" style="210" customWidth="1"/>
    <col min="1283" max="1283" width="5" style="210" customWidth="1"/>
    <col min="1284" max="1292" width="11.25" style="210" customWidth="1"/>
    <col min="1293" max="1536" width="9" style="210"/>
    <col min="1537" max="1537" width="5" style="210" customWidth="1"/>
    <col min="1538" max="1538" width="3.125" style="210" customWidth="1"/>
    <col min="1539" max="1539" width="5" style="210" customWidth="1"/>
    <col min="1540" max="1548" width="11.25" style="210" customWidth="1"/>
    <col min="1549" max="1792" width="9" style="210"/>
    <col min="1793" max="1793" width="5" style="210" customWidth="1"/>
    <col min="1794" max="1794" width="3.125" style="210" customWidth="1"/>
    <col min="1795" max="1795" width="5" style="210" customWidth="1"/>
    <col min="1796" max="1804" width="11.25" style="210" customWidth="1"/>
    <col min="1805" max="2048" width="9" style="210"/>
    <col min="2049" max="2049" width="5" style="210" customWidth="1"/>
    <col min="2050" max="2050" width="3.125" style="210" customWidth="1"/>
    <col min="2051" max="2051" width="5" style="210" customWidth="1"/>
    <col min="2052" max="2060" width="11.25" style="210" customWidth="1"/>
    <col min="2061" max="2304" width="9" style="210"/>
    <col min="2305" max="2305" width="5" style="210" customWidth="1"/>
    <col min="2306" max="2306" width="3.125" style="210" customWidth="1"/>
    <col min="2307" max="2307" width="5" style="210" customWidth="1"/>
    <col min="2308" max="2316" width="11.25" style="210" customWidth="1"/>
    <col min="2317" max="2560" width="9" style="210"/>
    <col min="2561" max="2561" width="5" style="210" customWidth="1"/>
    <col min="2562" max="2562" width="3.125" style="210" customWidth="1"/>
    <col min="2563" max="2563" width="5" style="210" customWidth="1"/>
    <col min="2564" max="2572" width="11.25" style="210" customWidth="1"/>
    <col min="2573" max="2816" width="9" style="210"/>
    <col min="2817" max="2817" width="5" style="210" customWidth="1"/>
    <col min="2818" max="2818" width="3.125" style="210" customWidth="1"/>
    <col min="2819" max="2819" width="5" style="210" customWidth="1"/>
    <col min="2820" max="2828" width="11.25" style="210" customWidth="1"/>
    <col min="2829" max="3072" width="9" style="210"/>
    <col min="3073" max="3073" width="5" style="210" customWidth="1"/>
    <col min="3074" max="3074" width="3.125" style="210" customWidth="1"/>
    <col min="3075" max="3075" width="5" style="210" customWidth="1"/>
    <col min="3076" max="3084" width="11.25" style="210" customWidth="1"/>
    <col min="3085" max="3328" width="9" style="210"/>
    <col min="3329" max="3329" width="5" style="210" customWidth="1"/>
    <col min="3330" max="3330" width="3.125" style="210" customWidth="1"/>
    <col min="3331" max="3331" width="5" style="210" customWidth="1"/>
    <col min="3332" max="3340" width="11.25" style="210" customWidth="1"/>
    <col min="3341" max="3584" width="9" style="210"/>
    <col min="3585" max="3585" width="5" style="210" customWidth="1"/>
    <col min="3586" max="3586" width="3.125" style="210" customWidth="1"/>
    <col min="3587" max="3587" width="5" style="210" customWidth="1"/>
    <col min="3588" max="3596" width="11.25" style="210" customWidth="1"/>
    <col min="3597" max="3840" width="9" style="210"/>
    <col min="3841" max="3841" width="5" style="210" customWidth="1"/>
    <col min="3842" max="3842" width="3.125" style="210" customWidth="1"/>
    <col min="3843" max="3843" width="5" style="210" customWidth="1"/>
    <col min="3844" max="3852" width="11.25" style="210" customWidth="1"/>
    <col min="3853" max="4096" width="9" style="210"/>
    <col min="4097" max="4097" width="5" style="210" customWidth="1"/>
    <col min="4098" max="4098" width="3.125" style="210" customWidth="1"/>
    <col min="4099" max="4099" width="5" style="210" customWidth="1"/>
    <col min="4100" max="4108" width="11.25" style="210" customWidth="1"/>
    <col min="4109" max="4352" width="9" style="210"/>
    <col min="4353" max="4353" width="5" style="210" customWidth="1"/>
    <col min="4354" max="4354" width="3.125" style="210" customWidth="1"/>
    <col min="4355" max="4355" width="5" style="210" customWidth="1"/>
    <col min="4356" max="4364" width="11.25" style="210" customWidth="1"/>
    <col min="4365" max="4608" width="9" style="210"/>
    <col min="4609" max="4609" width="5" style="210" customWidth="1"/>
    <col min="4610" max="4610" width="3.125" style="210" customWidth="1"/>
    <col min="4611" max="4611" width="5" style="210" customWidth="1"/>
    <col min="4612" max="4620" width="11.25" style="210" customWidth="1"/>
    <col min="4621" max="4864" width="9" style="210"/>
    <col min="4865" max="4865" width="5" style="210" customWidth="1"/>
    <col min="4866" max="4866" width="3.125" style="210" customWidth="1"/>
    <col min="4867" max="4867" width="5" style="210" customWidth="1"/>
    <col min="4868" max="4876" width="11.25" style="210" customWidth="1"/>
    <col min="4877" max="5120" width="9" style="210"/>
    <col min="5121" max="5121" width="5" style="210" customWidth="1"/>
    <col min="5122" max="5122" width="3.125" style="210" customWidth="1"/>
    <col min="5123" max="5123" width="5" style="210" customWidth="1"/>
    <col min="5124" max="5132" width="11.25" style="210" customWidth="1"/>
    <col min="5133" max="5376" width="9" style="210"/>
    <col min="5377" max="5377" width="5" style="210" customWidth="1"/>
    <col min="5378" max="5378" width="3.125" style="210" customWidth="1"/>
    <col min="5379" max="5379" width="5" style="210" customWidth="1"/>
    <col min="5380" max="5388" width="11.25" style="210" customWidth="1"/>
    <col min="5389" max="5632" width="9" style="210"/>
    <col min="5633" max="5633" width="5" style="210" customWidth="1"/>
    <col min="5634" max="5634" width="3.125" style="210" customWidth="1"/>
    <col min="5635" max="5635" width="5" style="210" customWidth="1"/>
    <col min="5636" max="5644" width="11.25" style="210" customWidth="1"/>
    <col min="5645" max="5888" width="9" style="210"/>
    <col min="5889" max="5889" width="5" style="210" customWidth="1"/>
    <col min="5890" max="5890" width="3.125" style="210" customWidth="1"/>
    <col min="5891" max="5891" width="5" style="210" customWidth="1"/>
    <col min="5892" max="5900" width="11.25" style="210" customWidth="1"/>
    <col min="5901" max="6144" width="9" style="210"/>
    <col min="6145" max="6145" width="5" style="210" customWidth="1"/>
    <col min="6146" max="6146" width="3.125" style="210" customWidth="1"/>
    <col min="6147" max="6147" width="5" style="210" customWidth="1"/>
    <col min="6148" max="6156" width="11.25" style="210" customWidth="1"/>
    <col min="6157" max="6400" width="9" style="210"/>
    <col min="6401" max="6401" width="5" style="210" customWidth="1"/>
    <col min="6402" max="6402" width="3.125" style="210" customWidth="1"/>
    <col min="6403" max="6403" width="5" style="210" customWidth="1"/>
    <col min="6404" max="6412" width="11.25" style="210" customWidth="1"/>
    <col min="6413" max="6656" width="9" style="210"/>
    <col min="6657" max="6657" width="5" style="210" customWidth="1"/>
    <col min="6658" max="6658" width="3.125" style="210" customWidth="1"/>
    <col min="6659" max="6659" width="5" style="210" customWidth="1"/>
    <col min="6660" max="6668" width="11.25" style="210" customWidth="1"/>
    <col min="6669" max="6912" width="9" style="210"/>
    <col min="6913" max="6913" width="5" style="210" customWidth="1"/>
    <col min="6914" max="6914" width="3.125" style="210" customWidth="1"/>
    <col min="6915" max="6915" width="5" style="210" customWidth="1"/>
    <col min="6916" max="6924" width="11.25" style="210" customWidth="1"/>
    <col min="6925" max="7168" width="9" style="210"/>
    <col min="7169" max="7169" width="5" style="210" customWidth="1"/>
    <col min="7170" max="7170" width="3.125" style="210" customWidth="1"/>
    <col min="7171" max="7171" width="5" style="210" customWidth="1"/>
    <col min="7172" max="7180" width="11.25" style="210" customWidth="1"/>
    <col min="7181" max="7424" width="9" style="210"/>
    <col min="7425" max="7425" width="5" style="210" customWidth="1"/>
    <col min="7426" max="7426" width="3.125" style="210" customWidth="1"/>
    <col min="7427" max="7427" width="5" style="210" customWidth="1"/>
    <col min="7428" max="7436" width="11.25" style="210" customWidth="1"/>
    <col min="7437" max="7680" width="9" style="210"/>
    <col min="7681" max="7681" width="5" style="210" customWidth="1"/>
    <col min="7682" max="7682" width="3.125" style="210" customWidth="1"/>
    <col min="7683" max="7683" width="5" style="210" customWidth="1"/>
    <col min="7684" max="7692" width="11.25" style="210" customWidth="1"/>
    <col min="7693" max="7936" width="9" style="210"/>
    <col min="7937" max="7937" width="5" style="210" customWidth="1"/>
    <col min="7938" max="7938" width="3.125" style="210" customWidth="1"/>
    <col min="7939" max="7939" width="5" style="210" customWidth="1"/>
    <col min="7940" max="7948" width="11.25" style="210" customWidth="1"/>
    <col min="7949" max="8192" width="9" style="210"/>
    <col min="8193" max="8193" width="5" style="210" customWidth="1"/>
    <col min="8194" max="8194" width="3.125" style="210" customWidth="1"/>
    <col min="8195" max="8195" width="5" style="210" customWidth="1"/>
    <col min="8196" max="8204" width="11.25" style="210" customWidth="1"/>
    <col min="8205" max="8448" width="9" style="210"/>
    <col min="8449" max="8449" width="5" style="210" customWidth="1"/>
    <col min="8450" max="8450" width="3.125" style="210" customWidth="1"/>
    <col min="8451" max="8451" width="5" style="210" customWidth="1"/>
    <col min="8452" max="8460" width="11.25" style="210" customWidth="1"/>
    <col min="8461" max="8704" width="9" style="210"/>
    <col min="8705" max="8705" width="5" style="210" customWidth="1"/>
    <col min="8706" max="8706" width="3.125" style="210" customWidth="1"/>
    <col min="8707" max="8707" width="5" style="210" customWidth="1"/>
    <col min="8708" max="8716" width="11.25" style="210" customWidth="1"/>
    <col min="8717" max="8960" width="9" style="210"/>
    <col min="8961" max="8961" width="5" style="210" customWidth="1"/>
    <col min="8962" max="8962" width="3.125" style="210" customWidth="1"/>
    <col min="8963" max="8963" width="5" style="210" customWidth="1"/>
    <col min="8964" max="8972" width="11.25" style="210" customWidth="1"/>
    <col min="8973" max="9216" width="9" style="210"/>
    <col min="9217" max="9217" width="5" style="210" customWidth="1"/>
    <col min="9218" max="9218" width="3.125" style="210" customWidth="1"/>
    <col min="9219" max="9219" width="5" style="210" customWidth="1"/>
    <col min="9220" max="9228" width="11.25" style="210" customWidth="1"/>
    <col min="9229" max="9472" width="9" style="210"/>
    <col min="9473" max="9473" width="5" style="210" customWidth="1"/>
    <col min="9474" max="9474" width="3.125" style="210" customWidth="1"/>
    <col min="9475" max="9475" width="5" style="210" customWidth="1"/>
    <col min="9476" max="9484" width="11.25" style="210" customWidth="1"/>
    <col min="9485" max="9728" width="9" style="210"/>
    <col min="9729" max="9729" width="5" style="210" customWidth="1"/>
    <col min="9730" max="9730" width="3.125" style="210" customWidth="1"/>
    <col min="9731" max="9731" width="5" style="210" customWidth="1"/>
    <col min="9732" max="9740" width="11.25" style="210" customWidth="1"/>
    <col min="9741" max="9984" width="9" style="210"/>
    <col min="9985" max="9985" width="5" style="210" customWidth="1"/>
    <col min="9986" max="9986" width="3.125" style="210" customWidth="1"/>
    <col min="9987" max="9987" width="5" style="210" customWidth="1"/>
    <col min="9988" max="9996" width="11.25" style="210" customWidth="1"/>
    <col min="9997" max="10240" width="9" style="210"/>
    <col min="10241" max="10241" width="5" style="210" customWidth="1"/>
    <col min="10242" max="10242" width="3.125" style="210" customWidth="1"/>
    <col min="10243" max="10243" width="5" style="210" customWidth="1"/>
    <col min="10244" max="10252" width="11.25" style="210" customWidth="1"/>
    <col min="10253" max="10496" width="9" style="210"/>
    <col min="10497" max="10497" width="5" style="210" customWidth="1"/>
    <col min="10498" max="10498" width="3.125" style="210" customWidth="1"/>
    <col min="10499" max="10499" width="5" style="210" customWidth="1"/>
    <col min="10500" max="10508" width="11.25" style="210" customWidth="1"/>
    <col min="10509" max="10752" width="9" style="210"/>
    <col min="10753" max="10753" width="5" style="210" customWidth="1"/>
    <col min="10754" max="10754" width="3.125" style="210" customWidth="1"/>
    <col min="10755" max="10755" width="5" style="210" customWidth="1"/>
    <col min="10756" max="10764" width="11.25" style="210" customWidth="1"/>
    <col min="10765" max="11008" width="9" style="210"/>
    <col min="11009" max="11009" width="5" style="210" customWidth="1"/>
    <col min="11010" max="11010" width="3.125" style="210" customWidth="1"/>
    <col min="11011" max="11011" width="5" style="210" customWidth="1"/>
    <col min="11012" max="11020" width="11.25" style="210" customWidth="1"/>
    <col min="11021" max="11264" width="9" style="210"/>
    <col min="11265" max="11265" width="5" style="210" customWidth="1"/>
    <col min="11266" max="11266" width="3.125" style="210" customWidth="1"/>
    <col min="11267" max="11267" width="5" style="210" customWidth="1"/>
    <col min="11268" max="11276" width="11.25" style="210" customWidth="1"/>
    <col min="11277" max="11520" width="9" style="210"/>
    <col min="11521" max="11521" width="5" style="210" customWidth="1"/>
    <col min="11522" max="11522" width="3.125" style="210" customWidth="1"/>
    <col min="11523" max="11523" width="5" style="210" customWidth="1"/>
    <col min="11524" max="11532" width="11.25" style="210" customWidth="1"/>
    <col min="11533" max="11776" width="9" style="210"/>
    <col min="11777" max="11777" width="5" style="210" customWidth="1"/>
    <col min="11778" max="11778" width="3.125" style="210" customWidth="1"/>
    <col min="11779" max="11779" width="5" style="210" customWidth="1"/>
    <col min="11780" max="11788" width="11.25" style="210" customWidth="1"/>
    <col min="11789" max="12032" width="9" style="210"/>
    <col min="12033" max="12033" width="5" style="210" customWidth="1"/>
    <col min="12034" max="12034" width="3.125" style="210" customWidth="1"/>
    <col min="12035" max="12035" width="5" style="210" customWidth="1"/>
    <col min="12036" max="12044" width="11.25" style="210" customWidth="1"/>
    <col min="12045" max="12288" width="9" style="210"/>
    <col min="12289" max="12289" width="5" style="210" customWidth="1"/>
    <col min="12290" max="12290" width="3.125" style="210" customWidth="1"/>
    <col min="12291" max="12291" width="5" style="210" customWidth="1"/>
    <col min="12292" max="12300" width="11.25" style="210" customWidth="1"/>
    <col min="12301" max="12544" width="9" style="210"/>
    <col min="12545" max="12545" width="5" style="210" customWidth="1"/>
    <col min="12546" max="12546" width="3.125" style="210" customWidth="1"/>
    <col min="12547" max="12547" width="5" style="210" customWidth="1"/>
    <col min="12548" max="12556" width="11.25" style="210" customWidth="1"/>
    <col min="12557" max="12800" width="9" style="210"/>
    <col min="12801" max="12801" width="5" style="210" customWidth="1"/>
    <col min="12802" max="12802" width="3.125" style="210" customWidth="1"/>
    <col min="12803" max="12803" width="5" style="210" customWidth="1"/>
    <col min="12804" max="12812" width="11.25" style="210" customWidth="1"/>
    <col min="12813" max="13056" width="9" style="210"/>
    <col min="13057" max="13057" width="5" style="210" customWidth="1"/>
    <col min="13058" max="13058" width="3.125" style="210" customWidth="1"/>
    <col min="13059" max="13059" width="5" style="210" customWidth="1"/>
    <col min="13060" max="13068" width="11.25" style="210" customWidth="1"/>
    <col min="13069" max="13312" width="9" style="210"/>
    <col min="13313" max="13313" width="5" style="210" customWidth="1"/>
    <col min="13314" max="13314" width="3.125" style="210" customWidth="1"/>
    <col min="13315" max="13315" width="5" style="210" customWidth="1"/>
    <col min="13316" max="13324" width="11.25" style="210" customWidth="1"/>
    <col min="13325" max="13568" width="9" style="210"/>
    <col min="13569" max="13569" width="5" style="210" customWidth="1"/>
    <col min="13570" max="13570" width="3.125" style="210" customWidth="1"/>
    <col min="13571" max="13571" width="5" style="210" customWidth="1"/>
    <col min="13572" max="13580" width="11.25" style="210" customWidth="1"/>
    <col min="13581" max="13824" width="9" style="210"/>
    <col min="13825" max="13825" width="5" style="210" customWidth="1"/>
    <col min="13826" max="13826" width="3.125" style="210" customWidth="1"/>
    <col min="13827" max="13827" width="5" style="210" customWidth="1"/>
    <col min="13828" max="13836" width="11.25" style="210" customWidth="1"/>
    <col min="13837" max="14080" width="9" style="210"/>
    <col min="14081" max="14081" width="5" style="210" customWidth="1"/>
    <col min="14082" max="14082" width="3.125" style="210" customWidth="1"/>
    <col min="14083" max="14083" width="5" style="210" customWidth="1"/>
    <col min="14084" max="14092" width="11.25" style="210" customWidth="1"/>
    <col min="14093" max="14336" width="9" style="210"/>
    <col min="14337" max="14337" width="5" style="210" customWidth="1"/>
    <col min="14338" max="14338" width="3.125" style="210" customWidth="1"/>
    <col min="14339" max="14339" width="5" style="210" customWidth="1"/>
    <col min="14340" max="14348" width="11.25" style="210" customWidth="1"/>
    <col min="14349" max="14592" width="9" style="210"/>
    <col min="14593" max="14593" width="5" style="210" customWidth="1"/>
    <col min="14594" max="14594" width="3.125" style="210" customWidth="1"/>
    <col min="14595" max="14595" width="5" style="210" customWidth="1"/>
    <col min="14596" max="14604" width="11.25" style="210" customWidth="1"/>
    <col min="14605" max="14848" width="9" style="210"/>
    <col min="14849" max="14849" width="5" style="210" customWidth="1"/>
    <col min="14850" max="14850" width="3.125" style="210" customWidth="1"/>
    <col min="14851" max="14851" width="5" style="210" customWidth="1"/>
    <col min="14852" max="14860" width="11.25" style="210" customWidth="1"/>
    <col min="14861" max="15104" width="9" style="210"/>
    <col min="15105" max="15105" width="5" style="210" customWidth="1"/>
    <col min="15106" max="15106" width="3.125" style="210" customWidth="1"/>
    <col min="15107" max="15107" width="5" style="210" customWidth="1"/>
    <col min="15108" max="15116" width="11.25" style="210" customWidth="1"/>
    <col min="15117" max="15360" width="9" style="210"/>
    <col min="15361" max="15361" width="5" style="210" customWidth="1"/>
    <col min="15362" max="15362" width="3.125" style="210" customWidth="1"/>
    <col min="15363" max="15363" width="5" style="210" customWidth="1"/>
    <col min="15364" max="15372" width="11.25" style="210" customWidth="1"/>
    <col min="15373" max="15616" width="9" style="210"/>
    <col min="15617" max="15617" width="5" style="210" customWidth="1"/>
    <col min="15618" max="15618" width="3.125" style="210" customWidth="1"/>
    <col min="15619" max="15619" width="5" style="210" customWidth="1"/>
    <col min="15620" max="15628" width="11.25" style="210" customWidth="1"/>
    <col min="15629" max="15872" width="9" style="210"/>
    <col min="15873" max="15873" width="5" style="210" customWidth="1"/>
    <col min="15874" max="15874" width="3.125" style="210" customWidth="1"/>
    <col min="15875" max="15875" width="5" style="210" customWidth="1"/>
    <col min="15876" max="15884" width="11.25" style="210" customWidth="1"/>
    <col min="15885" max="16128" width="9" style="210"/>
    <col min="16129" max="16129" width="5" style="210" customWidth="1"/>
    <col min="16130" max="16130" width="3.125" style="210" customWidth="1"/>
    <col min="16131" max="16131" width="5" style="210" customWidth="1"/>
    <col min="16132" max="16140" width="11.25" style="210" customWidth="1"/>
    <col min="16141" max="16384" width="9" style="210"/>
  </cols>
  <sheetData>
    <row r="1" spans="1:31" ht="25.5">
      <c r="A1" s="208" t="s">
        <v>179</v>
      </c>
      <c r="B1" s="208"/>
      <c r="C1" s="208"/>
      <c r="D1" s="208"/>
      <c r="E1" s="208"/>
      <c r="F1" s="208"/>
      <c r="G1" s="208"/>
      <c r="H1" s="208"/>
      <c r="I1" s="208"/>
      <c r="J1" s="208"/>
      <c r="K1" s="208"/>
      <c r="L1" s="208"/>
    </row>
    <row r="2" spans="1:31" s="213" customFormat="1" ht="13.5">
      <c r="A2" s="250"/>
      <c r="B2" s="250"/>
      <c r="C2" s="250"/>
      <c r="D2" s="250"/>
      <c r="E2" s="250"/>
      <c r="F2" s="250"/>
      <c r="G2" s="251"/>
      <c r="H2" s="251"/>
      <c r="I2" s="251"/>
      <c r="J2" s="251"/>
      <c r="K2" s="251"/>
      <c r="L2" s="251"/>
    </row>
    <row r="3" spans="1:31" s="213" customFormat="1" ht="13.5">
      <c r="A3" s="250"/>
      <c r="B3" s="250"/>
      <c r="C3" s="250"/>
      <c r="D3" s="250"/>
      <c r="E3" s="250"/>
      <c r="F3" s="250"/>
      <c r="G3" s="250"/>
      <c r="H3" s="250"/>
      <c r="I3" s="250"/>
      <c r="J3" s="252"/>
      <c r="K3" s="252"/>
      <c r="L3" s="252"/>
    </row>
    <row r="4" spans="1:31">
      <c r="A4" s="165" t="s">
        <v>180</v>
      </c>
      <c r="B4" s="165"/>
      <c r="C4" s="165"/>
      <c r="D4" s="253"/>
      <c r="E4" s="253"/>
      <c r="F4" s="253"/>
      <c r="G4" s="253"/>
      <c r="H4" s="253"/>
      <c r="I4" s="253"/>
      <c r="J4" s="253"/>
      <c r="K4" s="253"/>
      <c r="L4" s="190" t="s">
        <v>181</v>
      </c>
      <c r="M4" s="254"/>
    </row>
    <row r="5" spans="1:31" ht="22.5">
      <c r="A5" s="227" t="s">
        <v>182</v>
      </c>
      <c r="B5" s="227"/>
      <c r="C5" s="228"/>
      <c r="D5" s="255" t="s">
        <v>183</v>
      </c>
      <c r="E5" s="255" t="s">
        <v>184</v>
      </c>
      <c r="F5" s="255" t="s">
        <v>185</v>
      </c>
      <c r="G5" s="256" t="s">
        <v>30</v>
      </c>
      <c r="H5" s="256" t="s">
        <v>44</v>
      </c>
      <c r="I5" s="256" t="s">
        <v>186</v>
      </c>
      <c r="J5" s="256" t="s">
        <v>50</v>
      </c>
      <c r="K5" s="256" t="s">
        <v>51</v>
      </c>
      <c r="L5" s="257" t="s">
        <v>186</v>
      </c>
      <c r="M5" s="254"/>
      <c r="O5" s="254"/>
      <c r="P5" s="254"/>
      <c r="Q5" s="254"/>
      <c r="R5" s="254"/>
      <c r="S5" s="254"/>
      <c r="T5" s="254"/>
      <c r="U5" s="254"/>
      <c r="V5" s="254"/>
      <c r="W5" s="254"/>
      <c r="X5" s="254"/>
      <c r="Y5" s="254"/>
      <c r="Z5" s="254"/>
      <c r="AA5" s="254"/>
      <c r="AB5" s="254"/>
      <c r="AC5" s="254"/>
      <c r="AD5" s="254"/>
      <c r="AE5" s="254"/>
    </row>
    <row r="6" spans="1:31">
      <c r="A6" s="238"/>
      <c r="B6" s="238"/>
      <c r="C6" s="239"/>
      <c r="D6" s="258"/>
      <c r="E6" s="258"/>
      <c r="F6" s="258"/>
      <c r="G6" s="259" t="s">
        <v>187</v>
      </c>
      <c r="H6" s="259" t="s">
        <v>188</v>
      </c>
      <c r="I6" s="260" t="s">
        <v>189</v>
      </c>
      <c r="J6" s="260" t="s">
        <v>190</v>
      </c>
      <c r="K6" s="260" t="s">
        <v>191</v>
      </c>
      <c r="L6" s="261" t="s">
        <v>192</v>
      </c>
      <c r="M6" s="254"/>
      <c r="O6" s="254"/>
      <c r="P6" s="254"/>
      <c r="Q6" s="254"/>
      <c r="R6" s="254"/>
      <c r="S6" s="254"/>
      <c r="T6" s="254"/>
      <c r="U6" s="254"/>
      <c r="V6" s="254"/>
      <c r="W6" s="254"/>
      <c r="X6" s="254"/>
      <c r="Y6" s="254"/>
      <c r="Z6" s="254"/>
      <c r="AA6" s="254"/>
      <c r="AB6" s="254"/>
      <c r="AC6" s="254"/>
      <c r="AD6" s="254"/>
      <c r="AE6" s="254"/>
    </row>
    <row r="7" spans="1:31">
      <c r="A7" s="262" t="s">
        <v>193</v>
      </c>
      <c r="B7" s="262">
        <v>20</v>
      </c>
      <c r="C7" s="263"/>
      <c r="D7" s="81">
        <v>259346</v>
      </c>
      <c r="E7" s="82">
        <v>88565399</v>
      </c>
      <c r="F7" s="82">
        <v>341495.14162547333</v>
      </c>
      <c r="G7" s="82">
        <v>84168315</v>
      </c>
      <c r="H7" s="82">
        <v>6127300</v>
      </c>
      <c r="I7" s="83">
        <v>7.2798178269340426</v>
      </c>
      <c r="J7" s="82">
        <v>82561574</v>
      </c>
      <c r="K7" s="82">
        <v>10063572</v>
      </c>
      <c r="L7" s="83">
        <v>12.18917168415418</v>
      </c>
      <c r="M7" s="254"/>
      <c r="O7" s="254"/>
      <c r="P7" s="254"/>
      <c r="Q7" s="264"/>
      <c r="R7" s="264"/>
      <c r="S7" s="265"/>
      <c r="T7" s="264"/>
      <c r="U7" s="264"/>
      <c r="V7" s="173"/>
      <c r="W7" s="264"/>
      <c r="X7" s="264"/>
      <c r="Y7" s="173"/>
      <c r="Z7" s="254"/>
      <c r="AA7" s="254"/>
      <c r="AB7" s="254"/>
      <c r="AC7" s="254"/>
      <c r="AD7" s="254"/>
      <c r="AE7" s="254"/>
    </row>
    <row r="8" spans="1:31">
      <c r="A8" s="244"/>
      <c r="B8" s="266">
        <v>21</v>
      </c>
      <c r="C8" s="244"/>
      <c r="D8" s="84">
        <v>259281</v>
      </c>
      <c r="E8" s="85">
        <v>91526174</v>
      </c>
      <c r="F8" s="85">
        <v>352999.92672043073</v>
      </c>
      <c r="G8" s="85">
        <v>92909289</v>
      </c>
      <c r="H8" s="85">
        <v>11100600</v>
      </c>
      <c r="I8" s="86">
        <v>11.947782745382971</v>
      </c>
      <c r="J8" s="85">
        <v>92374586</v>
      </c>
      <c r="K8" s="85">
        <v>9786432</v>
      </c>
      <c r="L8" s="86">
        <v>10.594290511894689</v>
      </c>
      <c r="M8" s="254"/>
      <c r="O8" s="254"/>
      <c r="P8" s="254"/>
      <c r="Q8" s="264"/>
      <c r="R8" s="264"/>
      <c r="S8" s="265"/>
      <c r="T8" s="264"/>
      <c r="U8" s="264"/>
      <c r="V8" s="173"/>
      <c r="W8" s="264"/>
      <c r="X8" s="264"/>
      <c r="Y8" s="173"/>
      <c r="Z8" s="254"/>
      <c r="AA8" s="254"/>
      <c r="AB8" s="254"/>
      <c r="AC8" s="254"/>
      <c r="AD8" s="254"/>
      <c r="AE8" s="254"/>
    </row>
    <row r="9" spans="1:31">
      <c r="A9" s="244"/>
      <c r="B9" s="266">
        <v>22</v>
      </c>
      <c r="C9" s="244"/>
      <c r="D9" s="84">
        <v>258013</v>
      </c>
      <c r="E9" s="85">
        <v>91418709</v>
      </c>
      <c r="F9" s="85">
        <v>354318.22815129469</v>
      </c>
      <c r="G9" s="85">
        <v>91315608</v>
      </c>
      <c r="H9" s="85">
        <v>8381100</v>
      </c>
      <c r="I9" s="86">
        <v>9.178168095863743</v>
      </c>
      <c r="J9" s="85">
        <v>88781285</v>
      </c>
      <c r="K9" s="85">
        <v>10088345</v>
      </c>
      <c r="L9" s="86">
        <v>11.363143707595581</v>
      </c>
      <c r="M9" s="254"/>
      <c r="O9" s="254"/>
      <c r="P9" s="254"/>
      <c r="Q9" s="264"/>
      <c r="R9" s="264"/>
      <c r="S9" s="267"/>
      <c r="T9" s="268"/>
      <c r="U9" s="268"/>
      <c r="V9" s="269"/>
      <c r="W9" s="269"/>
      <c r="X9" s="269"/>
      <c r="Y9" s="269"/>
      <c r="Z9" s="254"/>
      <c r="AA9" s="254"/>
      <c r="AB9" s="254"/>
      <c r="AC9" s="254"/>
      <c r="AD9" s="254"/>
      <c r="AE9" s="254"/>
    </row>
    <row r="10" spans="1:31">
      <c r="A10" s="244"/>
      <c r="B10" s="266">
        <v>23</v>
      </c>
      <c r="C10" s="244"/>
      <c r="D10" s="84">
        <v>257558</v>
      </c>
      <c r="E10" s="85">
        <v>90886481</v>
      </c>
      <c r="F10" s="85">
        <v>352877.72462901555</v>
      </c>
      <c r="G10" s="85">
        <v>92146139</v>
      </c>
      <c r="H10" s="85">
        <v>7833200</v>
      </c>
      <c r="I10" s="86">
        <v>8.5008445117814428</v>
      </c>
      <c r="J10" s="85">
        <v>90349381</v>
      </c>
      <c r="K10" s="85">
        <v>9895620</v>
      </c>
      <c r="L10" s="86">
        <v>10.952895183642708</v>
      </c>
      <c r="O10" s="254"/>
      <c r="P10" s="254"/>
      <c r="Q10" s="254"/>
      <c r="R10" s="254"/>
      <c r="S10" s="254"/>
      <c r="T10" s="254"/>
      <c r="U10" s="254"/>
      <c r="V10" s="254"/>
      <c r="W10" s="254"/>
      <c r="X10" s="254"/>
      <c r="Y10" s="254"/>
      <c r="Z10" s="254"/>
      <c r="AA10" s="254"/>
      <c r="AB10" s="254"/>
      <c r="AC10" s="254"/>
      <c r="AD10" s="254"/>
      <c r="AE10" s="254"/>
    </row>
    <row r="11" spans="1:31">
      <c r="A11" s="244"/>
      <c r="B11" s="266">
        <v>24</v>
      </c>
      <c r="C11" s="244"/>
      <c r="D11" s="84">
        <v>257662</v>
      </c>
      <c r="E11" s="85">
        <v>91149035</v>
      </c>
      <c r="F11" s="85">
        <v>353754.27886145399</v>
      </c>
      <c r="G11" s="85">
        <v>91760186</v>
      </c>
      <c r="H11" s="85">
        <v>8674900</v>
      </c>
      <c r="I11" s="86">
        <v>9.5</v>
      </c>
      <c r="J11" s="85">
        <v>90351148</v>
      </c>
      <c r="K11" s="85">
        <v>9837891</v>
      </c>
      <c r="L11" s="86">
        <v>10.9</v>
      </c>
      <c r="O11" s="254"/>
      <c r="P11" s="254"/>
      <c r="Q11" s="254"/>
      <c r="R11" s="254"/>
      <c r="S11" s="254"/>
      <c r="T11" s="254"/>
      <c r="U11" s="254"/>
      <c r="V11" s="254"/>
      <c r="W11" s="254"/>
      <c r="X11" s="254"/>
      <c r="Y11" s="254"/>
      <c r="Z11" s="254"/>
      <c r="AA11" s="254"/>
      <c r="AB11" s="254"/>
      <c r="AC11" s="254"/>
      <c r="AD11" s="254"/>
      <c r="AE11" s="254"/>
    </row>
    <row r="12" spans="1:31">
      <c r="A12" s="244"/>
      <c r="B12" s="266">
        <v>25</v>
      </c>
      <c r="C12" s="244"/>
      <c r="D12" s="84">
        <v>256949</v>
      </c>
      <c r="E12" s="85">
        <v>92713166</v>
      </c>
      <c r="F12" s="85">
        <v>360823</v>
      </c>
      <c r="G12" s="85">
        <v>92978623</v>
      </c>
      <c r="H12" s="85">
        <v>9483900</v>
      </c>
      <c r="I12" s="86">
        <v>10.199999999999999</v>
      </c>
      <c r="J12" s="85">
        <v>91316052</v>
      </c>
      <c r="K12" s="85">
        <v>9225435</v>
      </c>
      <c r="L12" s="86">
        <v>10.1</v>
      </c>
      <c r="O12" s="254"/>
      <c r="P12" s="254"/>
      <c r="Q12" s="254"/>
      <c r="R12" s="254"/>
      <c r="S12" s="254"/>
      <c r="T12" s="254"/>
      <c r="U12" s="254"/>
      <c r="V12" s="254"/>
      <c r="W12" s="254"/>
      <c r="X12" s="254"/>
      <c r="Y12" s="254"/>
      <c r="Z12" s="254"/>
      <c r="AA12" s="254"/>
      <c r="AB12" s="254"/>
      <c r="AC12" s="254"/>
      <c r="AD12" s="254"/>
      <c r="AE12" s="254"/>
    </row>
    <row r="13" spans="1:31">
      <c r="A13" s="244"/>
      <c r="B13" s="266">
        <v>26</v>
      </c>
      <c r="C13" s="244"/>
      <c r="D13" s="84">
        <v>256315</v>
      </c>
      <c r="E13" s="85">
        <v>94515932</v>
      </c>
      <c r="F13" s="85">
        <v>368749</v>
      </c>
      <c r="G13" s="85">
        <v>97234103</v>
      </c>
      <c r="H13" s="85">
        <v>9878900</v>
      </c>
      <c r="I13" s="86">
        <v>10.199999999999999</v>
      </c>
      <c r="J13" s="85">
        <v>94443698</v>
      </c>
      <c r="K13" s="85">
        <v>9270958</v>
      </c>
      <c r="L13" s="86">
        <v>9.8000000000000007</v>
      </c>
      <c r="O13" s="254"/>
      <c r="P13" s="254"/>
      <c r="Q13" s="254"/>
      <c r="R13" s="254"/>
      <c r="S13" s="254"/>
      <c r="T13" s="254"/>
      <c r="U13" s="254"/>
      <c r="V13" s="254"/>
      <c r="W13" s="254"/>
      <c r="X13" s="254"/>
      <c r="Y13" s="254"/>
      <c r="Z13" s="254"/>
      <c r="AA13" s="254"/>
      <c r="AB13" s="254"/>
      <c r="AC13" s="254"/>
      <c r="AD13" s="254"/>
      <c r="AE13" s="254"/>
    </row>
    <row r="14" spans="1:31">
      <c r="A14" s="244"/>
      <c r="B14" s="266">
        <v>27</v>
      </c>
      <c r="C14" s="244"/>
      <c r="D14" s="84">
        <v>255807</v>
      </c>
      <c r="E14" s="85">
        <v>97590766</v>
      </c>
      <c r="F14" s="85">
        <v>381502</v>
      </c>
      <c r="G14" s="85">
        <v>98339797</v>
      </c>
      <c r="H14" s="85">
        <v>10943900</v>
      </c>
      <c r="I14" s="86">
        <v>11.1</v>
      </c>
      <c r="J14" s="85">
        <v>96685360</v>
      </c>
      <c r="K14" s="85">
        <v>8966086</v>
      </c>
      <c r="L14" s="86">
        <v>9.3000000000000007</v>
      </c>
    </row>
    <row r="15" spans="1:31" s="222" customFormat="1">
      <c r="A15" s="245"/>
      <c r="B15" s="270">
        <v>28</v>
      </c>
      <c r="C15" s="247"/>
      <c r="D15" s="87">
        <v>255295</v>
      </c>
      <c r="E15" s="88">
        <v>97534411</v>
      </c>
      <c r="F15" s="88">
        <f>E15*1000/D15</f>
        <v>382045.91159247147</v>
      </c>
      <c r="G15" s="88">
        <v>95365448</v>
      </c>
      <c r="H15" s="88">
        <v>8092900</v>
      </c>
      <c r="I15" s="89">
        <f>H15/G15*100</f>
        <v>8.4861972231284444</v>
      </c>
      <c r="J15" s="88">
        <v>94511535</v>
      </c>
      <c r="K15" s="271">
        <v>9100248</v>
      </c>
      <c r="L15" s="89">
        <f>K15/J15*100</f>
        <v>9.6287167487016276</v>
      </c>
      <c r="M15" s="272"/>
      <c r="N15" s="273"/>
    </row>
    <row r="16" spans="1:31">
      <c r="A16" s="163" t="s">
        <v>178</v>
      </c>
      <c r="B16" s="163"/>
      <c r="C16" s="163"/>
      <c r="D16" s="212"/>
      <c r="E16" s="225"/>
      <c r="F16" s="187"/>
      <c r="G16" s="187"/>
      <c r="H16" s="187"/>
      <c r="I16" s="187"/>
      <c r="J16" s="187"/>
      <c r="K16" s="187"/>
      <c r="L16" s="187"/>
    </row>
  </sheetData>
  <mergeCells count="4">
    <mergeCell ref="A5:C6"/>
    <mergeCell ref="D5:D6"/>
    <mergeCell ref="E5:E6"/>
    <mergeCell ref="F5:F6"/>
  </mergeCells>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heetViews>
  <sheetFormatPr defaultRowHeight="17.25"/>
  <cols>
    <col min="1" max="1" width="5" style="210" customWidth="1"/>
    <col min="2" max="2" width="3.125" style="210" customWidth="1"/>
    <col min="3" max="3" width="5" style="210" customWidth="1"/>
    <col min="4" max="10" width="11.25" style="210" customWidth="1"/>
    <col min="11" max="11" width="9" style="210"/>
    <col min="12" max="12" width="9" style="211"/>
    <col min="13" max="256" width="9" style="210"/>
    <col min="257" max="257" width="5" style="210" customWidth="1"/>
    <col min="258" max="258" width="3.125" style="210" customWidth="1"/>
    <col min="259" max="259" width="5" style="210" customWidth="1"/>
    <col min="260" max="266" width="11.25" style="210" customWidth="1"/>
    <col min="267" max="512" width="9" style="210"/>
    <col min="513" max="513" width="5" style="210" customWidth="1"/>
    <col min="514" max="514" width="3.125" style="210" customWidth="1"/>
    <col min="515" max="515" width="5" style="210" customWidth="1"/>
    <col min="516" max="522" width="11.25" style="210" customWidth="1"/>
    <col min="523" max="768" width="9" style="210"/>
    <col min="769" max="769" width="5" style="210" customWidth="1"/>
    <col min="770" max="770" width="3.125" style="210" customWidth="1"/>
    <col min="771" max="771" width="5" style="210" customWidth="1"/>
    <col min="772" max="778" width="11.25" style="210" customWidth="1"/>
    <col min="779" max="1024" width="9" style="210"/>
    <col min="1025" max="1025" width="5" style="210" customWidth="1"/>
    <col min="1026" max="1026" width="3.125" style="210" customWidth="1"/>
    <col min="1027" max="1027" width="5" style="210" customWidth="1"/>
    <col min="1028" max="1034" width="11.25" style="210" customWidth="1"/>
    <col min="1035" max="1280" width="9" style="210"/>
    <col min="1281" max="1281" width="5" style="210" customWidth="1"/>
    <col min="1282" max="1282" width="3.125" style="210" customWidth="1"/>
    <col min="1283" max="1283" width="5" style="210" customWidth="1"/>
    <col min="1284" max="1290" width="11.25" style="210" customWidth="1"/>
    <col min="1291" max="1536" width="9" style="210"/>
    <col min="1537" max="1537" width="5" style="210" customWidth="1"/>
    <col min="1538" max="1538" width="3.125" style="210" customWidth="1"/>
    <col min="1539" max="1539" width="5" style="210" customWidth="1"/>
    <col min="1540" max="1546" width="11.25" style="210" customWidth="1"/>
    <col min="1547" max="1792" width="9" style="210"/>
    <col min="1793" max="1793" width="5" style="210" customWidth="1"/>
    <col min="1794" max="1794" width="3.125" style="210" customWidth="1"/>
    <col min="1795" max="1795" width="5" style="210" customWidth="1"/>
    <col min="1796" max="1802" width="11.25" style="210" customWidth="1"/>
    <col min="1803" max="2048" width="9" style="210"/>
    <col min="2049" max="2049" width="5" style="210" customWidth="1"/>
    <col min="2050" max="2050" width="3.125" style="210" customWidth="1"/>
    <col min="2051" max="2051" width="5" style="210" customWidth="1"/>
    <col min="2052" max="2058" width="11.25" style="210" customWidth="1"/>
    <col min="2059" max="2304" width="9" style="210"/>
    <col min="2305" max="2305" width="5" style="210" customWidth="1"/>
    <col min="2306" max="2306" width="3.125" style="210" customWidth="1"/>
    <col min="2307" max="2307" width="5" style="210" customWidth="1"/>
    <col min="2308" max="2314" width="11.25" style="210" customWidth="1"/>
    <col min="2315" max="2560" width="9" style="210"/>
    <col min="2561" max="2561" width="5" style="210" customWidth="1"/>
    <col min="2562" max="2562" width="3.125" style="210" customWidth="1"/>
    <col min="2563" max="2563" width="5" style="210" customWidth="1"/>
    <col min="2564" max="2570" width="11.25" style="210" customWidth="1"/>
    <col min="2571" max="2816" width="9" style="210"/>
    <col min="2817" max="2817" width="5" style="210" customWidth="1"/>
    <col min="2818" max="2818" width="3.125" style="210" customWidth="1"/>
    <col min="2819" max="2819" width="5" style="210" customWidth="1"/>
    <col min="2820" max="2826" width="11.25" style="210" customWidth="1"/>
    <col min="2827" max="3072" width="9" style="210"/>
    <col min="3073" max="3073" width="5" style="210" customWidth="1"/>
    <col min="3074" max="3074" width="3.125" style="210" customWidth="1"/>
    <col min="3075" max="3075" width="5" style="210" customWidth="1"/>
    <col min="3076" max="3082" width="11.25" style="210" customWidth="1"/>
    <col min="3083" max="3328" width="9" style="210"/>
    <col min="3329" max="3329" width="5" style="210" customWidth="1"/>
    <col min="3330" max="3330" width="3.125" style="210" customWidth="1"/>
    <col min="3331" max="3331" width="5" style="210" customWidth="1"/>
    <col min="3332" max="3338" width="11.25" style="210" customWidth="1"/>
    <col min="3339" max="3584" width="9" style="210"/>
    <col min="3585" max="3585" width="5" style="210" customWidth="1"/>
    <col min="3586" max="3586" width="3.125" style="210" customWidth="1"/>
    <col min="3587" max="3587" width="5" style="210" customWidth="1"/>
    <col min="3588" max="3594" width="11.25" style="210" customWidth="1"/>
    <col min="3595" max="3840" width="9" style="210"/>
    <col min="3841" max="3841" width="5" style="210" customWidth="1"/>
    <col min="3842" max="3842" width="3.125" style="210" customWidth="1"/>
    <col min="3843" max="3843" width="5" style="210" customWidth="1"/>
    <col min="3844" max="3850" width="11.25" style="210" customWidth="1"/>
    <col min="3851" max="4096" width="9" style="210"/>
    <col min="4097" max="4097" width="5" style="210" customWidth="1"/>
    <col min="4098" max="4098" width="3.125" style="210" customWidth="1"/>
    <col min="4099" max="4099" width="5" style="210" customWidth="1"/>
    <col min="4100" max="4106" width="11.25" style="210" customWidth="1"/>
    <col min="4107" max="4352" width="9" style="210"/>
    <col min="4353" max="4353" width="5" style="210" customWidth="1"/>
    <col min="4354" max="4354" width="3.125" style="210" customWidth="1"/>
    <col min="4355" max="4355" width="5" style="210" customWidth="1"/>
    <col min="4356" max="4362" width="11.25" style="210" customWidth="1"/>
    <col min="4363" max="4608" width="9" style="210"/>
    <col min="4609" max="4609" width="5" style="210" customWidth="1"/>
    <col min="4610" max="4610" width="3.125" style="210" customWidth="1"/>
    <col min="4611" max="4611" width="5" style="210" customWidth="1"/>
    <col min="4612" max="4618" width="11.25" style="210" customWidth="1"/>
    <col min="4619" max="4864" width="9" style="210"/>
    <col min="4865" max="4865" width="5" style="210" customWidth="1"/>
    <col min="4866" max="4866" width="3.125" style="210" customWidth="1"/>
    <col min="4867" max="4867" width="5" style="210" customWidth="1"/>
    <col min="4868" max="4874" width="11.25" style="210" customWidth="1"/>
    <col min="4875" max="5120" width="9" style="210"/>
    <col min="5121" max="5121" width="5" style="210" customWidth="1"/>
    <col min="5122" max="5122" width="3.125" style="210" customWidth="1"/>
    <col min="5123" max="5123" width="5" style="210" customWidth="1"/>
    <col min="5124" max="5130" width="11.25" style="210" customWidth="1"/>
    <col min="5131" max="5376" width="9" style="210"/>
    <col min="5377" max="5377" width="5" style="210" customWidth="1"/>
    <col min="5378" max="5378" width="3.125" style="210" customWidth="1"/>
    <col min="5379" max="5379" width="5" style="210" customWidth="1"/>
    <col min="5380" max="5386" width="11.25" style="210" customWidth="1"/>
    <col min="5387" max="5632" width="9" style="210"/>
    <col min="5633" max="5633" width="5" style="210" customWidth="1"/>
    <col min="5634" max="5634" width="3.125" style="210" customWidth="1"/>
    <col min="5635" max="5635" width="5" style="210" customWidth="1"/>
    <col min="5636" max="5642" width="11.25" style="210" customWidth="1"/>
    <col min="5643" max="5888" width="9" style="210"/>
    <col min="5889" max="5889" width="5" style="210" customWidth="1"/>
    <col min="5890" max="5890" width="3.125" style="210" customWidth="1"/>
    <col min="5891" max="5891" width="5" style="210" customWidth="1"/>
    <col min="5892" max="5898" width="11.25" style="210" customWidth="1"/>
    <col min="5899" max="6144" width="9" style="210"/>
    <col min="6145" max="6145" width="5" style="210" customWidth="1"/>
    <col min="6146" max="6146" width="3.125" style="210" customWidth="1"/>
    <col min="6147" max="6147" width="5" style="210" customWidth="1"/>
    <col min="6148" max="6154" width="11.25" style="210" customWidth="1"/>
    <col min="6155" max="6400" width="9" style="210"/>
    <col min="6401" max="6401" width="5" style="210" customWidth="1"/>
    <col min="6402" max="6402" width="3.125" style="210" customWidth="1"/>
    <col min="6403" max="6403" width="5" style="210" customWidth="1"/>
    <col min="6404" max="6410" width="11.25" style="210" customWidth="1"/>
    <col min="6411" max="6656" width="9" style="210"/>
    <col min="6657" max="6657" width="5" style="210" customWidth="1"/>
    <col min="6658" max="6658" width="3.125" style="210" customWidth="1"/>
    <col min="6659" max="6659" width="5" style="210" customWidth="1"/>
    <col min="6660" max="6666" width="11.25" style="210" customWidth="1"/>
    <col min="6667" max="6912" width="9" style="210"/>
    <col min="6913" max="6913" width="5" style="210" customWidth="1"/>
    <col min="6914" max="6914" width="3.125" style="210" customWidth="1"/>
    <col min="6915" max="6915" width="5" style="210" customWidth="1"/>
    <col min="6916" max="6922" width="11.25" style="210" customWidth="1"/>
    <col min="6923" max="7168" width="9" style="210"/>
    <col min="7169" max="7169" width="5" style="210" customWidth="1"/>
    <col min="7170" max="7170" width="3.125" style="210" customWidth="1"/>
    <col min="7171" max="7171" width="5" style="210" customWidth="1"/>
    <col min="7172" max="7178" width="11.25" style="210" customWidth="1"/>
    <col min="7179" max="7424" width="9" style="210"/>
    <col min="7425" max="7425" width="5" style="210" customWidth="1"/>
    <col min="7426" max="7426" width="3.125" style="210" customWidth="1"/>
    <col min="7427" max="7427" width="5" style="210" customWidth="1"/>
    <col min="7428" max="7434" width="11.25" style="210" customWidth="1"/>
    <col min="7435" max="7680" width="9" style="210"/>
    <col min="7681" max="7681" width="5" style="210" customWidth="1"/>
    <col min="7682" max="7682" width="3.125" style="210" customWidth="1"/>
    <col min="7683" max="7683" width="5" style="210" customWidth="1"/>
    <col min="7684" max="7690" width="11.25" style="210" customWidth="1"/>
    <col min="7691" max="7936" width="9" style="210"/>
    <col min="7937" max="7937" width="5" style="210" customWidth="1"/>
    <col min="7938" max="7938" width="3.125" style="210" customWidth="1"/>
    <col min="7939" max="7939" width="5" style="210" customWidth="1"/>
    <col min="7940" max="7946" width="11.25" style="210" customWidth="1"/>
    <col min="7947" max="8192" width="9" style="210"/>
    <col min="8193" max="8193" width="5" style="210" customWidth="1"/>
    <col min="8194" max="8194" width="3.125" style="210" customWidth="1"/>
    <col min="8195" max="8195" width="5" style="210" customWidth="1"/>
    <col min="8196" max="8202" width="11.25" style="210" customWidth="1"/>
    <col min="8203" max="8448" width="9" style="210"/>
    <col min="8449" max="8449" width="5" style="210" customWidth="1"/>
    <col min="8450" max="8450" width="3.125" style="210" customWidth="1"/>
    <col min="8451" max="8451" width="5" style="210" customWidth="1"/>
    <col min="8452" max="8458" width="11.25" style="210" customWidth="1"/>
    <col min="8459" max="8704" width="9" style="210"/>
    <col min="8705" max="8705" width="5" style="210" customWidth="1"/>
    <col min="8706" max="8706" width="3.125" style="210" customWidth="1"/>
    <col min="8707" max="8707" width="5" style="210" customWidth="1"/>
    <col min="8708" max="8714" width="11.25" style="210" customWidth="1"/>
    <col min="8715" max="8960" width="9" style="210"/>
    <col min="8961" max="8961" width="5" style="210" customWidth="1"/>
    <col min="8962" max="8962" width="3.125" style="210" customWidth="1"/>
    <col min="8963" max="8963" width="5" style="210" customWidth="1"/>
    <col min="8964" max="8970" width="11.25" style="210" customWidth="1"/>
    <col min="8971" max="9216" width="9" style="210"/>
    <col min="9217" max="9217" width="5" style="210" customWidth="1"/>
    <col min="9218" max="9218" width="3.125" style="210" customWidth="1"/>
    <col min="9219" max="9219" width="5" style="210" customWidth="1"/>
    <col min="9220" max="9226" width="11.25" style="210" customWidth="1"/>
    <col min="9227" max="9472" width="9" style="210"/>
    <col min="9473" max="9473" width="5" style="210" customWidth="1"/>
    <col min="9474" max="9474" width="3.125" style="210" customWidth="1"/>
    <col min="9475" max="9475" width="5" style="210" customWidth="1"/>
    <col min="9476" max="9482" width="11.25" style="210" customWidth="1"/>
    <col min="9483" max="9728" width="9" style="210"/>
    <col min="9729" max="9729" width="5" style="210" customWidth="1"/>
    <col min="9730" max="9730" width="3.125" style="210" customWidth="1"/>
    <col min="9731" max="9731" width="5" style="210" customWidth="1"/>
    <col min="9732" max="9738" width="11.25" style="210" customWidth="1"/>
    <col min="9739" max="9984" width="9" style="210"/>
    <col min="9985" max="9985" width="5" style="210" customWidth="1"/>
    <col min="9986" max="9986" width="3.125" style="210" customWidth="1"/>
    <col min="9987" max="9987" width="5" style="210" customWidth="1"/>
    <col min="9988" max="9994" width="11.25" style="210" customWidth="1"/>
    <col min="9995" max="10240" width="9" style="210"/>
    <col min="10241" max="10241" width="5" style="210" customWidth="1"/>
    <col min="10242" max="10242" width="3.125" style="210" customWidth="1"/>
    <col min="10243" max="10243" width="5" style="210" customWidth="1"/>
    <col min="10244" max="10250" width="11.25" style="210" customWidth="1"/>
    <col min="10251" max="10496" width="9" style="210"/>
    <col min="10497" max="10497" width="5" style="210" customWidth="1"/>
    <col min="10498" max="10498" width="3.125" style="210" customWidth="1"/>
    <col min="10499" max="10499" width="5" style="210" customWidth="1"/>
    <col min="10500" max="10506" width="11.25" style="210" customWidth="1"/>
    <col min="10507" max="10752" width="9" style="210"/>
    <col min="10753" max="10753" width="5" style="210" customWidth="1"/>
    <col min="10754" max="10754" width="3.125" style="210" customWidth="1"/>
    <col min="10755" max="10755" width="5" style="210" customWidth="1"/>
    <col min="10756" max="10762" width="11.25" style="210" customWidth="1"/>
    <col min="10763" max="11008" width="9" style="210"/>
    <col min="11009" max="11009" width="5" style="210" customWidth="1"/>
    <col min="11010" max="11010" width="3.125" style="210" customWidth="1"/>
    <col min="11011" max="11011" width="5" style="210" customWidth="1"/>
    <col min="11012" max="11018" width="11.25" style="210" customWidth="1"/>
    <col min="11019" max="11264" width="9" style="210"/>
    <col min="11265" max="11265" width="5" style="210" customWidth="1"/>
    <col min="11266" max="11266" width="3.125" style="210" customWidth="1"/>
    <col min="11267" max="11267" width="5" style="210" customWidth="1"/>
    <col min="11268" max="11274" width="11.25" style="210" customWidth="1"/>
    <col min="11275" max="11520" width="9" style="210"/>
    <col min="11521" max="11521" width="5" style="210" customWidth="1"/>
    <col min="11522" max="11522" width="3.125" style="210" customWidth="1"/>
    <col min="11523" max="11523" width="5" style="210" customWidth="1"/>
    <col min="11524" max="11530" width="11.25" style="210" customWidth="1"/>
    <col min="11531" max="11776" width="9" style="210"/>
    <col min="11777" max="11777" width="5" style="210" customWidth="1"/>
    <col min="11778" max="11778" width="3.125" style="210" customWidth="1"/>
    <col min="11779" max="11779" width="5" style="210" customWidth="1"/>
    <col min="11780" max="11786" width="11.25" style="210" customWidth="1"/>
    <col min="11787" max="12032" width="9" style="210"/>
    <col min="12033" max="12033" width="5" style="210" customWidth="1"/>
    <col min="12034" max="12034" width="3.125" style="210" customWidth="1"/>
    <col min="12035" max="12035" width="5" style="210" customWidth="1"/>
    <col min="12036" max="12042" width="11.25" style="210" customWidth="1"/>
    <col min="12043" max="12288" width="9" style="210"/>
    <col min="12289" max="12289" width="5" style="210" customWidth="1"/>
    <col min="12290" max="12290" width="3.125" style="210" customWidth="1"/>
    <col min="12291" max="12291" width="5" style="210" customWidth="1"/>
    <col min="12292" max="12298" width="11.25" style="210" customWidth="1"/>
    <col min="12299" max="12544" width="9" style="210"/>
    <col min="12545" max="12545" width="5" style="210" customWidth="1"/>
    <col min="12546" max="12546" width="3.125" style="210" customWidth="1"/>
    <col min="12547" max="12547" width="5" style="210" customWidth="1"/>
    <col min="12548" max="12554" width="11.25" style="210" customWidth="1"/>
    <col min="12555" max="12800" width="9" style="210"/>
    <col min="12801" max="12801" width="5" style="210" customWidth="1"/>
    <col min="12802" max="12802" width="3.125" style="210" customWidth="1"/>
    <col min="12803" max="12803" width="5" style="210" customWidth="1"/>
    <col min="12804" max="12810" width="11.25" style="210" customWidth="1"/>
    <col min="12811" max="13056" width="9" style="210"/>
    <col min="13057" max="13057" width="5" style="210" customWidth="1"/>
    <col min="13058" max="13058" width="3.125" style="210" customWidth="1"/>
    <col min="13059" max="13059" width="5" style="210" customWidth="1"/>
    <col min="13060" max="13066" width="11.25" style="210" customWidth="1"/>
    <col min="13067" max="13312" width="9" style="210"/>
    <col min="13313" max="13313" width="5" style="210" customWidth="1"/>
    <col min="13314" max="13314" width="3.125" style="210" customWidth="1"/>
    <col min="13315" max="13315" width="5" style="210" customWidth="1"/>
    <col min="13316" max="13322" width="11.25" style="210" customWidth="1"/>
    <col min="13323" max="13568" width="9" style="210"/>
    <col min="13569" max="13569" width="5" style="210" customWidth="1"/>
    <col min="13570" max="13570" width="3.125" style="210" customWidth="1"/>
    <col min="13571" max="13571" width="5" style="210" customWidth="1"/>
    <col min="13572" max="13578" width="11.25" style="210" customWidth="1"/>
    <col min="13579" max="13824" width="9" style="210"/>
    <col min="13825" max="13825" width="5" style="210" customWidth="1"/>
    <col min="13826" max="13826" width="3.125" style="210" customWidth="1"/>
    <col min="13827" max="13827" width="5" style="210" customWidth="1"/>
    <col min="13828" max="13834" width="11.25" style="210" customWidth="1"/>
    <col min="13835" max="14080" width="9" style="210"/>
    <col min="14081" max="14081" width="5" style="210" customWidth="1"/>
    <col min="14082" max="14082" width="3.125" style="210" customWidth="1"/>
    <col min="14083" max="14083" width="5" style="210" customWidth="1"/>
    <col min="14084" max="14090" width="11.25" style="210" customWidth="1"/>
    <col min="14091" max="14336" width="9" style="210"/>
    <col min="14337" max="14337" width="5" style="210" customWidth="1"/>
    <col min="14338" max="14338" width="3.125" style="210" customWidth="1"/>
    <col min="14339" max="14339" width="5" style="210" customWidth="1"/>
    <col min="14340" max="14346" width="11.25" style="210" customWidth="1"/>
    <col min="14347" max="14592" width="9" style="210"/>
    <col min="14593" max="14593" width="5" style="210" customWidth="1"/>
    <col min="14594" max="14594" width="3.125" style="210" customWidth="1"/>
    <col min="14595" max="14595" width="5" style="210" customWidth="1"/>
    <col min="14596" max="14602" width="11.25" style="210" customWidth="1"/>
    <col min="14603" max="14848" width="9" style="210"/>
    <col min="14849" max="14849" width="5" style="210" customWidth="1"/>
    <col min="14850" max="14850" width="3.125" style="210" customWidth="1"/>
    <col min="14851" max="14851" width="5" style="210" customWidth="1"/>
    <col min="14852" max="14858" width="11.25" style="210" customWidth="1"/>
    <col min="14859" max="15104" width="9" style="210"/>
    <col min="15105" max="15105" width="5" style="210" customWidth="1"/>
    <col min="15106" max="15106" width="3.125" style="210" customWidth="1"/>
    <col min="15107" max="15107" width="5" style="210" customWidth="1"/>
    <col min="15108" max="15114" width="11.25" style="210" customWidth="1"/>
    <col min="15115" max="15360" width="9" style="210"/>
    <col min="15361" max="15361" width="5" style="210" customWidth="1"/>
    <col min="15362" max="15362" width="3.125" style="210" customWidth="1"/>
    <col min="15363" max="15363" width="5" style="210" customWidth="1"/>
    <col min="15364" max="15370" width="11.25" style="210" customWidth="1"/>
    <col min="15371" max="15616" width="9" style="210"/>
    <col min="15617" max="15617" width="5" style="210" customWidth="1"/>
    <col min="15618" max="15618" width="3.125" style="210" customWidth="1"/>
    <col min="15619" max="15619" width="5" style="210" customWidth="1"/>
    <col min="15620" max="15626" width="11.25" style="210" customWidth="1"/>
    <col min="15627" max="15872" width="9" style="210"/>
    <col min="15873" max="15873" width="5" style="210" customWidth="1"/>
    <col min="15874" max="15874" width="3.125" style="210" customWidth="1"/>
    <col min="15875" max="15875" width="5" style="210" customWidth="1"/>
    <col min="15876" max="15882" width="11.25" style="210" customWidth="1"/>
    <col min="15883" max="16128" width="9" style="210"/>
    <col min="16129" max="16129" width="5" style="210" customWidth="1"/>
    <col min="16130" max="16130" width="3.125" style="210" customWidth="1"/>
    <col min="16131" max="16131" width="5" style="210" customWidth="1"/>
    <col min="16132" max="16138" width="11.25" style="210" customWidth="1"/>
    <col min="16139" max="16384" width="9" style="210"/>
  </cols>
  <sheetData>
    <row r="1" spans="1:12" ht="25.5">
      <c r="A1" s="208" t="s">
        <v>194</v>
      </c>
      <c r="B1" s="208"/>
      <c r="C1" s="208"/>
      <c r="D1" s="208"/>
      <c r="E1" s="208"/>
      <c r="F1" s="208"/>
      <c r="G1" s="208"/>
      <c r="H1" s="208"/>
      <c r="I1" s="208"/>
      <c r="J1" s="208"/>
    </row>
    <row r="2" spans="1:12" ht="13.5">
      <c r="A2" s="187"/>
      <c r="B2" s="187"/>
      <c r="C2" s="187"/>
      <c r="D2" s="187"/>
      <c r="E2" s="225"/>
      <c r="F2" s="225"/>
      <c r="G2" s="225"/>
      <c r="H2" s="225"/>
      <c r="I2" s="225"/>
      <c r="J2" s="225"/>
      <c r="L2" s="213"/>
    </row>
    <row r="3" spans="1:12" ht="13.5">
      <c r="A3" s="187"/>
      <c r="B3" s="187"/>
      <c r="C3" s="187"/>
      <c r="D3" s="187"/>
      <c r="E3" s="225"/>
      <c r="F3" s="225"/>
      <c r="G3" s="225"/>
      <c r="H3" s="225"/>
      <c r="I3" s="225"/>
      <c r="J3" s="225"/>
      <c r="L3" s="213"/>
    </row>
    <row r="4" spans="1:12">
      <c r="A4" s="165" t="s">
        <v>195</v>
      </c>
      <c r="B4" s="165"/>
      <c r="C4" s="165"/>
      <c r="D4" s="226"/>
      <c r="E4" s="226"/>
      <c r="F4" s="226"/>
      <c r="G4" s="214"/>
      <c r="H4" s="214"/>
      <c r="J4" s="215" t="s">
        <v>196</v>
      </c>
    </row>
    <row r="5" spans="1:12">
      <c r="A5" s="227" t="s">
        <v>182</v>
      </c>
      <c r="B5" s="227"/>
      <c r="C5" s="228"/>
      <c r="D5" s="229" t="s">
        <v>197</v>
      </c>
      <c r="E5" s="229" t="s">
        <v>198</v>
      </c>
      <c r="F5" s="229" t="s">
        <v>199</v>
      </c>
      <c r="G5" s="229" t="s">
        <v>200</v>
      </c>
      <c r="H5" s="229"/>
      <c r="I5" s="230" t="s">
        <v>30</v>
      </c>
      <c r="J5" s="231" t="s">
        <v>53</v>
      </c>
    </row>
    <row r="6" spans="1:12">
      <c r="A6" s="232"/>
      <c r="B6" s="232"/>
      <c r="C6" s="233"/>
      <c r="D6" s="234"/>
      <c r="E6" s="234"/>
      <c r="F6" s="234"/>
      <c r="G6" s="235" t="s">
        <v>201</v>
      </c>
      <c r="H6" s="235" t="s">
        <v>202</v>
      </c>
      <c r="I6" s="236"/>
      <c r="J6" s="237"/>
    </row>
    <row r="7" spans="1:12">
      <c r="A7" s="238"/>
      <c r="B7" s="238"/>
      <c r="C7" s="239"/>
      <c r="D7" s="234"/>
      <c r="E7" s="234"/>
      <c r="F7" s="234"/>
      <c r="G7" s="240" t="s">
        <v>203</v>
      </c>
      <c r="H7" s="240" t="s">
        <v>203</v>
      </c>
      <c r="I7" s="236"/>
      <c r="J7" s="237"/>
    </row>
    <row r="8" spans="1:12">
      <c r="A8" s="241" t="s">
        <v>193</v>
      </c>
      <c r="B8" s="242">
        <v>20</v>
      </c>
      <c r="C8" s="243" t="s">
        <v>204</v>
      </c>
      <c r="D8" s="81">
        <v>47390077</v>
      </c>
      <c r="E8" s="85">
        <v>43697882</v>
      </c>
      <c r="F8" s="86">
        <v>92.2</v>
      </c>
      <c r="G8" s="85">
        <v>169074</v>
      </c>
      <c r="H8" s="85">
        <v>399634</v>
      </c>
      <c r="I8" s="85">
        <v>84168315</v>
      </c>
      <c r="J8" s="86">
        <v>51.9</v>
      </c>
    </row>
    <row r="9" spans="1:12">
      <c r="A9" s="244"/>
      <c r="B9" s="244">
        <v>21</v>
      </c>
      <c r="C9" s="244"/>
      <c r="D9" s="84">
        <v>44892031</v>
      </c>
      <c r="E9" s="85">
        <v>41141681</v>
      </c>
      <c r="F9" s="86">
        <v>91.6</v>
      </c>
      <c r="G9" s="85">
        <v>159641</v>
      </c>
      <c r="H9" s="85">
        <v>373492</v>
      </c>
      <c r="I9" s="85">
        <v>92909289</v>
      </c>
      <c r="J9" s="86">
        <v>44.3</v>
      </c>
    </row>
    <row r="10" spans="1:12">
      <c r="A10" s="244"/>
      <c r="B10" s="244">
        <v>22</v>
      </c>
      <c r="C10" s="244"/>
      <c r="D10" s="84">
        <v>45649720</v>
      </c>
      <c r="E10" s="85">
        <v>41736197</v>
      </c>
      <c r="F10" s="86">
        <v>91.4</v>
      </c>
      <c r="G10" s="85">
        <v>162386</v>
      </c>
      <c r="H10" s="85">
        <v>376260</v>
      </c>
      <c r="I10" s="85">
        <v>91315608</v>
      </c>
      <c r="J10" s="86">
        <v>45.7</v>
      </c>
    </row>
    <row r="11" spans="1:12">
      <c r="A11" s="244"/>
      <c r="B11" s="244">
        <v>23</v>
      </c>
      <c r="C11" s="244"/>
      <c r="D11" s="84">
        <v>44619811</v>
      </c>
      <c r="E11" s="85">
        <v>40664660</v>
      </c>
      <c r="F11" s="86">
        <v>91.1</v>
      </c>
      <c r="G11" s="85">
        <v>158412</v>
      </c>
      <c r="H11" s="85">
        <v>363677</v>
      </c>
      <c r="I11" s="85">
        <v>92146139</v>
      </c>
      <c r="J11" s="86">
        <v>44.1</v>
      </c>
    </row>
    <row r="12" spans="1:12">
      <c r="A12" s="244"/>
      <c r="B12" s="244">
        <v>24</v>
      </c>
      <c r="C12" s="244"/>
      <c r="D12" s="84">
        <v>44426669</v>
      </c>
      <c r="E12" s="85">
        <v>40507463</v>
      </c>
      <c r="F12" s="86">
        <v>91.2</v>
      </c>
      <c r="G12" s="85">
        <v>157871</v>
      </c>
      <c r="H12" s="85">
        <v>359032</v>
      </c>
      <c r="I12" s="85">
        <v>91760186</v>
      </c>
      <c r="J12" s="86">
        <v>44.1</v>
      </c>
    </row>
    <row r="13" spans="1:12">
      <c r="A13" s="244"/>
      <c r="B13" s="244">
        <v>25</v>
      </c>
      <c r="C13" s="244"/>
      <c r="D13" s="84">
        <v>44008789</v>
      </c>
      <c r="E13" s="85">
        <v>40305848</v>
      </c>
      <c r="F13" s="86">
        <v>91.6</v>
      </c>
      <c r="G13" s="85">
        <v>156192</v>
      </c>
      <c r="H13" s="85">
        <v>351532</v>
      </c>
      <c r="I13" s="85">
        <v>92978623</v>
      </c>
      <c r="J13" s="86">
        <v>43.3</v>
      </c>
    </row>
    <row r="14" spans="1:12">
      <c r="A14" s="244"/>
      <c r="B14" s="244">
        <v>26</v>
      </c>
      <c r="C14" s="244"/>
      <c r="D14" s="84">
        <v>45320998</v>
      </c>
      <c r="E14" s="85">
        <v>41849101</v>
      </c>
      <c r="F14" s="86">
        <v>92.3</v>
      </c>
      <c r="G14" s="85">
        <v>162318</v>
      </c>
      <c r="H14" s="85">
        <v>362095</v>
      </c>
      <c r="I14" s="85">
        <v>97234103</v>
      </c>
      <c r="J14" s="86">
        <v>43</v>
      </c>
    </row>
    <row r="15" spans="1:12">
      <c r="A15" s="244"/>
      <c r="B15" s="244">
        <v>27</v>
      </c>
      <c r="C15" s="244"/>
      <c r="D15" s="84">
        <v>42423995</v>
      </c>
      <c r="E15" s="85">
        <v>39314566</v>
      </c>
      <c r="F15" s="86">
        <v>92.7</v>
      </c>
      <c r="G15" s="85">
        <v>152423</v>
      </c>
      <c r="H15" s="85">
        <v>336856</v>
      </c>
      <c r="I15" s="85">
        <v>98339797</v>
      </c>
      <c r="J15" s="86">
        <v>40</v>
      </c>
    </row>
    <row r="16" spans="1:12" s="248" customFormat="1">
      <c r="A16" s="245"/>
      <c r="B16" s="246">
        <v>28</v>
      </c>
      <c r="C16" s="247"/>
      <c r="D16" s="87">
        <v>42315698</v>
      </c>
      <c r="E16" s="88">
        <v>39677716</v>
      </c>
      <c r="F16" s="89">
        <v>93.8</v>
      </c>
      <c r="G16" s="88">
        <v>154081</v>
      </c>
      <c r="H16" s="88">
        <v>336894</v>
      </c>
      <c r="I16" s="88">
        <v>95365448</v>
      </c>
      <c r="J16" s="89">
        <v>41.6</v>
      </c>
      <c r="L16" s="249"/>
    </row>
    <row r="17" spans="1:10">
      <c r="A17" s="163" t="s">
        <v>205</v>
      </c>
      <c r="B17" s="163"/>
      <c r="C17" s="163"/>
      <c r="D17" s="162"/>
      <c r="E17" s="162"/>
      <c r="F17" s="162"/>
      <c r="G17" s="162"/>
      <c r="H17" s="162"/>
      <c r="I17" s="162"/>
      <c r="J17" s="162"/>
    </row>
  </sheetData>
  <mergeCells count="7">
    <mergeCell ref="I5:I7"/>
    <mergeCell ref="J5:J7"/>
    <mergeCell ref="G5:H5"/>
    <mergeCell ref="A5:C7"/>
    <mergeCell ref="D5:D7"/>
    <mergeCell ref="E5:E7"/>
    <mergeCell ref="F5:F7"/>
  </mergeCells>
  <phoneticPr fontId="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workbookViewId="0"/>
  </sheetViews>
  <sheetFormatPr defaultRowHeight="17.25"/>
  <cols>
    <col min="1" max="1" width="21.25" style="210" customWidth="1"/>
    <col min="2" max="2" width="13.75" style="210" customWidth="1"/>
    <col min="3" max="3" width="10" style="210" customWidth="1"/>
    <col min="4" max="4" width="13.75" style="210" customWidth="1"/>
    <col min="5" max="5" width="10" style="210" customWidth="1"/>
    <col min="6" max="6" width="13.75" style="210" customWidth="1"/>
    <col min="7" max="7" width="10" style="210" customWidth="1"/>
    <col min="8" max="8" width="13.75" style="210" customWidth="1"/>
    <col min="9" max="9" width="10" style="210" customWidth="1"/>
    <col min="10" max="10" width="13.75" style="210" customWidth="1"/>
    <col min="11" max="11" width="10" style="210" customWidth="1"/>
    <col min="12" max="12" width="9" style="210"/>
    <col min="13" max="13" width="9" style="211"/>
    <col min="14" max="256" width="9" style="210"/>
    <col min="257" max="257" width="21.25" style="210" customWidth="1"/>
    <col min="258" max="258" width="13.75" style="210" customWidth="1"/>
    <col min="259" max="259" width="10" style="210" customWidth="1"/>
    <col min="260" max="260" width="13.75" style="210" customWidth="1"/>
    <col min="261" max="261" width="10" style="210" customWidth="1"/>
    <col min="262" max="262" width="13.75" style="210" customWidth="1"/>
    <col min="263" max="263" width="10" style="210" customWidth="1"/>
    <col min="264" max="264" width="13.75" style="210" customWidth="1"/>
    <col min="265" max="265" width="10" style="210" customWidth="1"/>
    <col min="266" max="266" width="13.75" style="210" customWidth="1"/>
    <col min="267" max="267" width="10" style="210" customWidth="1"/>
    <col min="268" max="512" width="9" style="210"/>
    <col min="513" max="513" width="21.25" style="210" customWidth="1"/>
    <col min="514" max="514" width="13.75" style="210" customWidth="1"/>
    <col min="515" max="515" width="10" style="210" customWidth="1"/>
    <col min="516" max="516" width="13.75" style="210" customWidth="1"/>
    <col min="517" max="517" width="10" style="210" customWidth="1"/>
    <col min="518" max="518" width="13.75" style="210" customWidth="1"/>
    <col min="519" max="519" width="10" style="210" customWidth="1"/>
    <col min="520" max="520" width="13.75" style="210" customWidth="1"/>
    <col min="521" max="521" width="10" style="210" customWidth="1"/>
    <col min="522" max="522" width="13.75" style="210" customWidth="1"/>
    <col min="523" max="523" width="10" style="210" customWidth="1"/>
    <col min="524" max="768" width="9" style="210"/>
    <col min="769" max="769" width="21.25" style="210" customWidth="1"/>
    <col min="770" max="770" width="13.75" style="210" customWidth="1"/>
    <col min="771" max="771" width="10" style="210" customWidth="1"/>
    <col min="772" max="772" width="13.75" style="210" customWidth="1"/>
    <col min="773" max="773" width="10" style="210" customWidth="1"/>
    <col min="774" max="774" width="13.75" style="210" customWidth="1"/>
    <col min="775" max="775" width="10" style="210" customWidth="1"/>
    <col min="776" max="776" width="13.75" style="210" customWidth="1"/>
    <col min="777" max="777" width="10" style="210" customWidth="1"/>
    <col min="778" max="778" width="13.75" style="210" customWidth="1"/>
    <col min="779" max="779" width="10" style="210" customWidth="1"/>
    <col min="780" max="1024" width="9" style="210"/>
    <col min="1025" max="1025" width="21.25" style="210" customWidth="1"/>
    <col min="1026" max="1026" width="13.75" style="210" customWidth="1"/>
    <col min="1027" max="1027" width="10" style="210" customWidth="1"/>
    <col min="1028" max="1028" width="13.75" style="210" customWidth="1"/>
    <col min="1029" max="1029" width="10" style="210" customWidth="1"/>
    <col min="1030" max="1030" width="13.75" style="210" customWidth="1"/>
    <col min="1031" max="1031" width="10" style="210" customWidth="1"/>
    <col min="1032" max="1032" width="13.75" style="210" customWidth="1"/>
    <col min="1033" max="1033" width="10" style="210" customWidth="1"/>
    <col min="1034" max="1034" width="13.75" style="210" customWidth="1"/>
    <col min="1035" max="1035" width="10" style="210" customWidth="1"/>
    <col min="1036" max="1280" width="9" style="210"/>
    <col min="1281" max="1281" width="21.25" style="210" customWidth="1"/>
    <col min="1282" max="1282" width="13.75" style="210" customWidth="1"/>
    <col min="1283" max="1283" width="10" style="210" customWidth="1"/>
    <col min="1284" max="1284" width="13.75" style="210" customWidth="1"/>
    <col min="1285" max="1285" width="10" style="210" customWidth="1"/>
    <col min="1286" max="1286" width="13.75" style="210" customWidth="1"/>
    <col min="1287" max="1287" width="10" style="210" customWidth="1"/>
    <col min="1288" max="1288" width="13.75" style="210" customWidth="1"/>
    <col min="1289" max="1289" width="10" style="210" customWidth="1"/>
    <col min="1290" max="1290" width="13.75" style="210" customWidth="1"/>
    <col min="1291" max="1291" width="10" style="210" customWidth="1"/>
    <col min="1292" max="1536" width="9" style="210"/>
    <col min="1537" max="1537" width="21.25" style="210" customWidth="1"/>
    <col min="1538" max="1538" width="13.75" style="210" customWidth="1"/>
    <col min="1539" max="1539" width="10" style="210" customWidth="1"/>
    <col min="1540" max="1540" width="13.75" style="210" customWidth="1"/>
    <col min="1541" max="1541" width="10" style="210" customWidth="1"/>
    <col min="1542" max="1542" width="13.75" style="210" customWidth="1"/>
    <col min="1543" max="1543" width="10" style="210" customWidth="1"/>
    <col min="1544" max="1544" width="13.75" style="210" customWidth="1"/>
    <col min="1545" max="1545" width="10" style="210" customWidth="1"/>
    <col min="1546" max="1546" width="13.75" style="210" customWidth="1"/>
    <col min="1547" max="1547" width="10" style="210" customWidth="1"/>
    <col min="1548" max="1792" width="9" style="210"/>
    <col min="1793" max="1793" width="21.25" style="210" customWidth="1"/>
    <col min="1794" max="1794" width="13.75" style="210" customWidth="1"/>
    <col min="1795" max="1795" width="10" style="210" customWidth="1"/>
    <col min="1796" max="1796" width="13.75" style="210" customWidth="1"/>
    <col min="1797" max="1797" width="10" style="210" customWidth="1"/>
    <col min="1798" max="1798" width="13.75" style="210" customWidth="1"/>
    <col min="1799" max="1799" width="10" style="210" customWidth="1"/>
    <col min="1800" max="1800" width="13.75" style="210" customWidth="1"/>
    <col min="1801" max="1801" width="10" style="210" customWidth="1"/>
    <col min="1802" max="1802" width="13.75" style="210" customWidth="1"/>
    <col min="1803" max="1803" width="10" style="210" customWidth="1"/>
    <col min="1804" max="2048" width="9" style="210"/>
    <col min="2049" max="2049" width="21.25" style="210" customWidth="1"/>
    <col min="2050" max="2050" width="13.75" style="210" customWidth="1"/>
    <col min="2051" max="2051" width="10" style="210" customWidth="1"/>
    <col min="2052" max="2052" width="13.75" style="210" customWidth="1"/>
    <col min="2053" max="2053" width="10" style="210" customWidth="1"/>
    <col min="2054" max="2054" width="13.75" style="210" customWidth="1"/>
    <col min="2055" max="2055" width="10" style="210" customWidth="1"/>
    <col min="2056" max="2056" width="13.75" style="210" customWidth="1"/>
    <col min="2057" max="2057" width="10" style="210" customWidth="1"/>
    <col min="2058" max="2058" width="13.75" style="210" customWidth="1"/>
    <col min="2059" max="2059" width="10" style="210" customWidth="1"/>
    <col min="2060" max="2304" width="9" style="210"/>
    <col min="2305" max="2305" width="21.25" style="210" customWidth="1"/>
    <col min="2306" max="2306" width="13.75" style="210" customWidth="1"/>
    <col min="2307" max="2307" width="10" style="210" customWidth="1"/>
    <col min="2308" max="2308" width="13.75" style="210" customWidth="1"/>
    <col min="2309" max="2309" width="10" style="210" customWidth="1"/>
    <col min="2310" max="2310" width="13.75" style="210" customWidth="1"/>
    <col min="2311" max="2311" width="10" style="210" customWidth="1"/>
    <col min="2312" max="2312" width="13.75" style="210" customWidth="1"/>
    <col min="2313" max="2313" width="10" style="210" customWidth="1"/>
    <col min="2314" max="2314" width="13.75" style="210" customWidth="1"/>
    <col min="2315" max="2315" width="10" style="210" customWidth="1"/>
    <col min="2316" max="2560" width="9" style="210"/>
    <col min="2561" max="2561" width="21.25" style="210" customWidth="1"/>
    <col min="2562" max="2562" width="13.75" style="210" customWidth="1"/>
    <col min="2563" max="2563" width="10" style="210" customWidth="1"/>
    <col min="2564" max="2564" width="13.75" style="210" customWidth="1"/>
    <col min="2565" max="2565" width="10" style="210" customWidth="1"/>
    <col min="2566" max="2566" width="13.75" style="210" customWidth="1"/>
    <col min="2567" max="2567" width="10" style="210" customWidth="1"/>
    <col min="2568" max="2568" width="13.75" style="210" customWidth="1"/>
    <col min="2569" max="2569" width="10" style="210" customWidth="1"/>
    <col min="2570" max="2570" width="13.75" style="210" customWidth="1"/>
    <col min="2571" max="2571" width="10" style="210" customWidth="1"/>
    <col min="2572" max="2816" width="9" style="210"/>
    <col min="2817" max="2817" width="21.25" style="210" customWidth="1"/>
    <col min="2818" max="2818" width="13.75" style="210" customWidth="1"/>
    <col min="2819" max="2819" width="10" style="210" customWidth="1"/>
    <col min="2820" max="2820" width="13.75" style="210" customWidth="1"/>
    <col min="2821" max="2821" width="10" style="210" customWidth="1"/>
    <col min="2822" max="2822" width="13.75" style="210" customWidth="1"/>
    <col min="2823" max="2823" width="10" style="210" customWidth="1"/>
    <col min="2824" max="2824" width="13.75" style="210" customWidth="1"/>
    <col min="2825" max="2825" width="10" style="210" customWidth="1"/>
    <col min="2826" max="2826" width="13.75" style="210" customWidth="1"/>
    <col min="2827" max="2827" width="10" style="210" customWidth="1"/>
    <col min="2828" max="3072" width="9" style="210"/>
    <col min="3073" max="3073" width="21.25" style="210" customWidth="1"/>
    <col min="3074" max="3074" width="13.75" style="210" customWidth="1"/>
    <col min="3075" max="3075" width="10" style="210" customWidth="1"/>
    <col min="3076" max="3076" width="13.75" style="210" customWidth="1"/>
    <col min="3077" max="3077" width="10" style="210" customWidth="1"/>
    <col min="3078" max="3078" width="13.75" style="210" customWidth="1"/>
    <col min="3079" max="3079" width="10" style="210" customWidth="1"/>
    <col min="3080" max="3080" width="13.75" style="210" customWidth="1"/>
    <col min="3081" max="3081" width="10" style="210" customWidth="1"/>
    <col min="3082" max="3082" width="13.75" style="210" customWidth="1"/>
    <col min="3083" max="3083" width="10" style="210" customWidth="1"/>
    <col min="3084" max="3328" width="9" style="210"/>
    <col min="3329" max="3329" width="21.25" style="210" customWidth="1"/>
    <col min="3330" max="3330" width="13.75" style="210" customWidth="1"/>
    <col min="3331" max="3331" width="10" style="210" customWidth="1"/>
    <col min="3332" max="3332" width="13.75" style="210" customWidth="1"/>
    <col min="3333" max="3333" width="10" style="210" customWidth="1"/>
    <col min="3334" max="3334" width="13.75" style="210" customWidth="1"/>
    <col min="3335" max="3335" width="10" style="210" customWidth="1"/>
    <col min="3336" max="3336" width="13.75" style="210" customWidth="1"/>
    <col min="3337" max="3337" width="10" style="210" customWidth="1"/>
    <col min="3338" max="3338" width="13.75" style="210" customWidth="1"/>
    <col min="3339" max="3339" width="10" style="210" customWidth="1"/>
    <col min="3340" max="3584" width="9" style="210"/>
    <col min="3585" max="3585" width="21.25" style="210" customWidth="1"/>
    <col min="3586" max="3586" width="13.75" style="210" customWidth="1"/>
    <col min="3587" max="3587" width="10" style="210" customWidth="1"/>
    <col min="3588" max="3588" width="13.75" style="210" customWidth="1"/>
    <col min="3589" max="3589" width="10" style="210" customWidth="1"/>
    <col min="3590" max="3590" width="13.75" style="210" customWidth="1"/>
    <col min="3591" max="3591" width="10" style="210" customWidth="1"/>
    <col min="3592" max="3592" width="13.75" style="210" customWidth="1"/>
    <col min="3593" max="3593" width="10" style="210" customWidth="1"/>
    <col min="3594" max="3594" width="13.75" style="210" customWidth="1"/>
    <col min="3595" max="3595" width="10" style="210" customWidth="1"/>
    <col min="3596" max="3840" width="9" style="210"/>
    <col min="3841" max="3841" width="21.25" style="210" customWidth="1"/>
    <col min="3842" max="3842" width="13.75" style="210" customWidth="1"/>
    <col min="3843" max="3843" width="10" style="210" customWidth="1"/>
    <col min="3844" max="3844" width="13.75" style="210" customWidth="1"/>
    <col min="3845" max="3845" width="10" style="210" customWidth="1"/>
    <col min="3846" max="3846" width="13.75" style="210" customWidth="1"/>
    <col min="3847" max="3847" width="10" style="210" customWidth="1"/>
    <col min="3848" max="3848" width="13.75" style="210" customWidth="1"/>
    <col min="3849" max="3849" width="10" style="210" customWidth="1"/>
    <col min="3850" max="3850" width="13.75" style="210" customWidth="1"/>
    <col min="3851" max="3851" width="10" style="210" customWidth="1"/>
    <col min="3852" max="4096" width="9" style="210"/>
    <col min="4097" max="4097" width="21.25" style="210" customWidth="1"/>
    <col min="4098" max="4098" width="13.75" style="210" customWidth="1"/>
    <col min="4099" max="4099" width="10" style="210" customWidth="1"/>
    <col min="4100" max="4100" width="13.75" style="210" customWidth="1"/>
    <col min="4101" max="4101" width="10" style="210" customWidth="1"/>
    <col min="4102" max="4102" width="13.75" style="210" customWidth="1"/>
    <col min="4103" max="4103" width="10" style="210" customWidth="1"/>
    <col min="4104" max="4104" width="13.75" style="210" customWidth="1"/>
    <col min="4105" max="4105" width="10" style="210" customWidth="1"/>
    <col min="4106" max="4106" width="13.75" style="210" customWidth="1"/>
    <col min="4107" max="4107" width="10" style="210" customWidth="1"/>
    <col min="4108" max="4352" width="9" style="210"/>
    <col min="4353" max="4353" width="21.25" style="210" customWidth="1"/>
    <col min="4354" max="4354" width="13.75" style="210" customWidth="1"/>
    <col min="4355" max="4355" width="10" style="210" customWidth="1"/>
    <col min="4356" max="4356" width="13.75" style="210" customWidth="1"/>
    <col min="4357" max="4357" width="10" style="210" customWidth="1"/>
    <col min="4358" max="4358" width="13.75" style="210" customWidth="1"/>
    <col min="4359" max="4359" width="10" style="210" customWidth="1"/>
    <col min="4360" max="4360" width="13.75" style="210" customWidth="1"/>
    <col min="4361" max="4361" width="10" style="210" customWidth="1"/>
    <col min="4362" max="4362" width="13.75" style="210" customWidth="1"/>
    <col min="4363" max="4363" width="10" style="210" customWidth="1"/>
    <col min="4364" max="4608" width="9" style="210"/>
    <col min="4609" max="4609" width="21.25" style="210" customWidth="1"/>
    <col min="4610" max="4610" width="13.75" style="210" customWidth="1"/>
    <col min="4611" max="4611" width="10" style="210" customWidth="1"/>
    <col min="4612" max="4612" width="13.75" style="210" customWidth="1"/>
    <col min="4613" max="4613" width="10" style="210" customWidth="1"/>
    <col min="4614" max="4614" width="13.75" style="210" customWidth="1"/>
    <col min="4615" max="4615" width="10" style="210" customWidth="1"/>
    <col min="4616" max="4616" width="13.75" style="210" customWidth="1"/>
    <col min="4617" max="4617" width="10" style="210" customWidth="1"/>
    <col min="4618" max="4618" width="13.75" style="210" customWidth="1"/>
    <col min="4619" max="4619" width="10" style="210" customWidth="1"/>
    <col min="4620" max="4864" width="9" style="210"/>
    <col min="4865" max="4865" width="21.25" style="210" customWidth="1"/>
    <col min="4866" max="4866" width="13.75" style="210" customWidth="1"/>
    <col min="4867" max="4867" width="10" style="210" customWidth="1"/>
    <col min="4868" max="4868" width="13.75" style="210" customWidth="1"/>
    <col min="4869" max="4869" width="10" style="210" customWidth="1"/>
    <col min="4870" max="4870" width="13.75" style="210" customWidth="1"/>
    <col min="4871" max="4871" width="10" style="210" customWidth="1"/>
    <col min="4872" max="4872" width="13.75" style="210" customWidth="1"/>
    <col min="4873" max="4873" width="10" style="210" customWidth="1"/>
    <col min="4874" max="4874" width="13.75" style="210" customWidth="1"/>
    <col min="4875" max="4875" width="10" style="210" customWidth="1"/>
    <col min="4876" max="5120" width="9" style="210"/>
    <col min="5121" max="5121" width="21.25" style="210" customWidth="1"/>
    <col min="5122" max="5122" width="13.75" style="210" customWidth="1"/>
    <col min="5123" max="5123" width="10" style="210" customWidth="1"/>
    <col min="5124" max="5124" width="13.75" style="210" customWidth="1"/>
    <col min="5125" max="5125" width="10" style="210" customWidth="1"/>
    <col min="5126" max="5126" width="13.75" style="210" customWidth="1"/>
    <col min="5127" max="5127" width="10" style="210" customWidth="1"/>
    <col min="5128" max="5128" width="13.75" style="210" customWidth="1"/>
    <col min="5129" max="5129" width="10" style="210" customWidth="1"/>
    <col min="5130" max="5130" width="13.75" style="210" customWidth="1"/>
    <col min="5131" max="5131" width="10" style="210" customWidth="1"/>
    <col min="5132" max="5376" width="9" style="210"/>
    <col min="5377" max="5377" width="21.25" style="210" customWidth="1"/>
    <col min="5378" max="5378" width="13.75" style="210" customWidth="1"/>
    <col min="5379" max="5379" width="10" style="210" customWidth="1"/>
    <col min="5380" max="5380" width="13.75" style="210" customWidth="1"/>
    <col min="5381" max="5381" width="10" style="210" customWidth="1"/>
    <col min="5382" max="5382" width="13.75" style="210" customWidth="1"/>
    <col min="5383" max="5383" width="10" style="210" customWidth="1"/>
    <col min="5384" max="5384" width="13.75" style="210" customWidth="1"/>
    <col min="5385" max="5385" width="10" style="210" customWidth="1"/>
    <col min="5386" max="5386" width="13.75" style="210" customWidth="1"/>
    <col min="5387" max="5387" width="10" style="210" customWidth="1"/>
    <col min="5388" max="5632" width="9" style="210"/>
    <col min="5633" max="5633" width="21.25" style="210" customWidth="1"/>
    <col min="5634" max="5634" width="13.75" style="210" customWidth="1"/>
    <col min="5635" max="5635" width="10" style="210" customWidth="1"/>
    <col min="5636" max="5636" width="13.75" style="210" customWidth="1"/>
    <col min="5637" max="5637" width="10" style="210" customWidth="1"/>
    <col min="5638" max="5638" width="13.75" style="210" customWidth="1"/>
    <col min="5639" max="5639" width="10" style="210" customWidth="1"/>
    <col min="5640" max="5640" width="13.75" style="210" customWidth="1"/>
    <col min="5641" max="5641" width="10" style="210" customWidth="1"/>
    <col min="5642" max="5642" width="13.75" style="210" customWidth="1"/>
    <col min="5643" max="5643" width="10" style="210" customWidth="1"/>
    <col min="5644" max="5888" width="9" style="210"/>
    <col min="5889" max="5889" width="21.25" style="210" customWidth="1"/>
    <col min="5890" max="5890" width="13.75" style="210" customWidth="1"/>
    <col min="5891" max="5891" width="10" style="210" customWidth="1"/>
    <col min="5892" max="5892" width="13.75" style="210" customWidth="1"/>
    <col min="5893" max="5893" width="10" style="210" customWidth="1"/>
    <col min="5894" max="5894" width="13.75" style="210" customWidth="1"/>
    <col min="5895" max="5895" width="10" style="210" customWidth="1"/>
    <col min="5896" max="5896" width="13.75" style="210" customWidth="1"/>
    <col min="5897" max="5897" width="10" style="210" customWidth="1"/>
    <col min="5898" max="5898" width="13.75" style="210" customWidth="1"/>
    <col min="5899" max="5899" width="10" style="210" customWidth="1"/>
    <col min="5900" max="6144" width="9" style="210"/>
    <col min="6145" max="6145" width="21.25" style="210" customWidth="1"/>
    <col min="6146" max="6146" width="13.75" style="210" customWidth="1"/>
    <col min="6147" max="6147" width="10" style="210" customWidth="1"/>
    <col min="6148" max="6148" width="13.75" style="210" customWidth="1"/>
    <col min="6149" max="6149" width="10" style="210" customWidth="1"/>
    <col min="6150" max="6150" width="13.75" style="210" customWidth="1"/>
    <col min="6151" max="6151" width="10" style="210" customWidth="1"/>
    <col min="6152" max="6152" width="13.75" style="210" customWidth="1"/>
    <col min="6153" max="6153" width="10" style="210" customWidth="1"/>
    <col min="6154" max="6154" width="13.75" style="210" customWidth="1"/>
    <col min="6155" max="6155" width="10" style="210" customWidth="1"/>
    <col min="6156" max="6400" width="9" style="210"/>
    <col min="6401" max="6401" width="21.25" style="210" customWidth="1"/>
    <col min="6402" max="6402" width="13.75" style="210" customWidth="1"/>
    <col min="6403" max="6403" width="10" style="210" customWidth="1"/>
    <col min="6404" max="6404" width="13.75" style="210" customWidth="1"/>
    <col min="6405" max="6405" width="10" style="210" customWidth="1"/>
    <col min="6406" max="6406" width="13.75" style="210" customWidth="1"/>
    <col min="6407" max="6407" width="10" style="210" customWidth="1"/>
    <col min="6408" max="6408" width="13.75" style="210" customWidth="1"/>
    <col min="6409" max="6409" width="10" style="210" customWidth="1"/>
    <col min="6410" max="6410" width="13.75" style="210" customWidth="1"/>
    <col min="6411" max="6411" width="10" style="210" customWidth="1"/>
    <col min="6412" max="6656" width="9" style="210"/>
    <col min="6657" max="6657" width="21.25" style="210" customWidth="1"/>
    <col min="6658" max="6658" width="13.75" style="210" customWidth="1"/>
    <col min="6659" max="6659" width="10" style="210" customWidth="1"/>
    <col min="6660" max="6660" width="13.75" style="210" customWidth="1"/>
    <col min="6661" max="6661" width="10" style="210" customWidth="1"/>
    <col min="6662" max="6662" width="13.75" style="210" customWidth="1"/>
    <col min="6663" max="6663" width="10" style="210" customWidth="1"/>
    <col min="6664" max="6664" width="13.75" style="210" customWidth="1"/>
    <col min="6665" max="6665" width="10" style="210" customWidth="1"/>
    <col min="6666" max="6666" width="13.75" style="210" customWidth="1"/>
    <col min="6667" max="6667" width="10" style="210" customWidth="1"/>
    <col min="6668" max="6912" width="9" style="210"/>
    <col min="6913" max="6913" width="21.25" style="210" customWidth="1"/>
    <col min="6914" max="6914" width="13.75" style="210" customWidth="1"/>
    <col min="6915" max="6915" width="10" style="210" customWidth="1"/>
    <col min="6916" max="6916" width="13.75" style="210" customWidth="1"/>
    <col min="6917" max="6917" width="10" style="210" customWidth="1"/>
    <col min="6918" max="6918" width="13.75" style="210" customWidth="1"/>
    <col min="6919" max="6919" width="10" style="210" customWidth="1"/>
    <col min="6920" max="6920" width="13.75" style="210" customWidth="1"/>
    <col min="6921" max="6921" width="10" style="210" customWidth="1"/>
    <col min="6922" max="6922" width="13.75" style="210" customWidth="1"/>
    <col min="6923" max="6923" width="10" style="210" customWidth="1"/>
    <col min="6924" max="7168" width="9" style="210"/>
    <col min="7169" max="7169" width="21.25" style="210" customWidth="1"/>
    <col min="7170" max="7170" width="13.75" style="210" customWidth="1"/>
    <col min="7171" max="7171" width="10" style="210" customWidth="1"/>
    <col min="7172" max="7172" width="13.75" style="210" customWidth="1"/>
    <col min="7173" max="7173" width="10" style="210" customWidth="1"/>
    <col min="7174" max="7174" width="13.75" style="210" customWidth="1"/>
    <col min="7175" max="7175" width="10" style="210" customWidth="1"/>
    <col min="7176" max="7176" width="13.75" style="210" customWidth="1"/>
    <col min="7177" max="7177" width="10" style="210" customWidth="1"/>
    <col min="7178" max="7178" width="13.75" style="210" customWidth="1"/>
    <col min="7179" max="7179" width="10" style="210" customWidth="1"/>
    <col min="7180" max="7424" width="9" style="210"/>
    <col min="7425" max="7425" width="21.25" style="210" customWidth="1"/>
    <col min="7426" max="7426" width="13.75" style="210" customWidth="1"/>
    <col min="7427" max="7427" width="10" style="210" customWidth="1"/>
    <col min="7428" max="7428" width="13.75" style="210" customWidth="1"/>
    <col min="7429" max="7429" width="10" style="210" customWidth="1"/>
    <col min="7430" max="7430" width="13.75" style="210" customWidth="1"/>
    <col min="7431" max="7431" width="10" style="210" customWidth="1"/>
    <col min="7432" max="7432" width="13.75" style="210" customWidth="1"/>
    <col min="7433" max="7433" width="10" style="210" customWidth="1"/>
    <col min="7434" max="7434" width="13.75" style="210" customWidth="1"/>
    <col min="7435" max="7435" width="10" style="210" customWidth="1"/>
    <col min="7436" max="7680" width="9" style="210"/>
    <col min="7681" max="7681" width="21.25" style="210" customWidth="1"/>
    <col min="7682" max="7682" width="13.75" style="210" customWidth="1"/>
    <col min="7683" max="7683" width="10" style="210" customWidth="1"/>
    <col min="7684" max="7684" width="13.75" style="210" customWidth="1"/>
    <col min="7685" max="7685" width="10" style="210" customWidth="1"/>
    <col min="7686" max="7686" width="13.75" style="210" customWidth="1"/>
    <col min="7687" max="7687" width="10" style="210" customWidth="1"/>
    <col min="7688" max="7688" width="13.75" style="210" customWidth="1"/>
    <col min="7689" max="7689" width="10" style="210" customWidth="1"/>
    <col min="7690" max="7690" width="13.75" style="210" customWidth="1"/>
    <col min="7691" max="7691" width="10" style="210" customWidth="1"/>
    <col min="7692" max="7936" width="9" style="210"/>
    <col min="7937" max="7937" width="21.25" style="210" customWidth="1"/>
    <col min="7938" max="7938" width="13.75" style="210" customWidth="1"/>
    <col min="7939" max="7939" width="10" style="210" customWidth="1"/>
    <col min="7940" max="7940" width="13.75" style="210" customWidth="1"/>
    <col min="7941" max="7941" width="10" style="210" customWidth="1"/>
    <col min="7942" max="7942" width="13.75" style="210" customWidth="1"/>
    <col min="7943" max="7943" width="10" style="210" customWidth="1"/>
    <col min="7944" max="7944" width="13.75" style="210" customWidth="1"/>
    <col min="7945" max="7945" width="10" style="210" customWidth="1"/>
    <col min="7946" max="7946" width="13.75" style="210" customWidth="1"/>
    <col min="7947" max="7947" width="10" style="210" customWidth="1"/>
    <col min="7948" max="8192" width="9" style="210"/>
    <col min="8193" max="8193" width="21.25" style="210" customWidth="1"/>
    <col min="8194" max="8194" width="13.75" style="210" customWidth="1"/>
    <col min="8195" max="8195" width="10" style="210" customWidth="1"/>
    <col min="8196" max="8196" width="13.75" style="210" customWidth="1"/>
    <col min="8197" max="8197" width="10" style="210" customWidth="1"/>
    <col min="8198" max="8198" width="13.75" style="210" customWidth="1"/>
    <col min="8199" max="8199" width="10" style="210" customWidth="1"/>
    <col min="8200" max="8200" width="13.75" style="210" customWidth="1"/>
    <col min="8201" max="8201" width="10" style="210" customWidth="1"/>
    <col min="8202" max="8202" width="13.75" style="210" customWidth="1"/>
    <col min="8203" max="8203" width="10" style="210" customWidth="1"/>
    <col min="8204" max="8448" width="9" style="210"/>
    <col min="8449" max="8449" width="21.25" style="210" customWidth="1"/>
    <col min="8450" max="8450" width="13.75" style="210" customWidth="1"/>
    <col min="8451" max="8451" width="10" style="210" customWidth="1"/>
    <col min="8452" max="8452" width="13.75" style="210" customWidth="1"/>
    <col min="8453" max="8453" width="10" style="210" customWidth="1"/>
    <col min="8454" max="8454" width="13.75" style="210" customWidth="1"/>
    <col min="8455" max="8455" width="10" style="210" customWidth="1"/>
    <col min="8456" max="8456" width="13.75" style="210" customWidth="1"/>
    <col min="8457" max="8457" width="10" style="210" customWidth="1"/>
    <col min="8458" max="8458" width="13.75" style="210" customWidth="1"/>
    <col min="8459" max="8459" width="10" style="210" customWidth="1"/>
    <col min="8460" max="8704" width="9" style="210"/>
    <col min="8705" max="8705" width="21.25" style="210" customWidth="1"/>
    <col min="8706" max="8706" width="13.75" style="210" customWidth="1"/>
    <col min="8707" max="8707" width="10" style="210" customWidth="1"/>
    <col min="8708" max="8708" width="13.75" style="210" customWidth="1"/>
    <col min="8709" max="8709" width="10" style="210" customWidth="1"/>
    <col min="8710" max="8710" width="13.75" style="210" customWidth="1"/>
    <col min="8711" max="8711" width="10" style="210" customWidth="1"/>
    <col min="8712" max="8712" width="13.75" style="210" customWidth="1"/>
    <col min="8713" max="8713" width="10" style="210" customWidth="1"/>
    <col min="8714" max="8714" width="13.75" style="210" customWidth="1"/>
    <col min="8715" max="8715" width="10" style="210" customWidth="1"/>
    <col min="8716" max="8960" width="9" style="210"/>
    <col min="8961" max="8961" width="21.25" style="210" customWidth="1"/>
    <col min="8962" max="8962" width="13.75" style="210" customWidth="1"/>
    <col min="8963" max="8963" width="10" style="210" customWidth="1"/>
    <col min="8964" max="8964" width="13.75" style="210" customWidth="1"/>
    <col min="8965" max="8965" width="10" style="210" customWidth="1"/>
    <col min="8966" max="8966" width="13.75" style="210" customWidth="1"/>
    <col min="8967" max="8967" width="10" style="210" customWidth="1"/>
    <col min="8968" max="8968" width="13.75" style="210" customWidth="1"/>
    <col min="8969" max="8969" width="10" style="210" customWidth="1"/>
    <col min="8970" max="8970" width="13.75" style="210" customWidth="1"/>
    <col min="8971" max="8971" width="10" style="210" customWidth="1"/>
    <col min="8972" max="9216" width="9" style="210"/>
    <col min="9217" max="9217" width="21.25" style="210" customWidth="1"/>
    <col min="9218" max="9218" width="13.75" style="210" customWidth="1"/>
    <col min="9219" max="9219" width="10" style="210" customWidth="1"/>
    <col min="9220" max="9220" width="13.75" style="210" customWidth="1"/>
    <col min="9221" max="9221" width="10" style="210" customWidth="1"/>
    <col min="9222" max="9222" width="13.75" style="210" customWidth="1"/>
    <col min="9223" max="9223" width="10" style="210" customWidth="1"/>
    <col min="9224" max="9224" width="13.75" style="210" customWidth="1"/>
    <col min="9225" max="9225" width="10" style="210" customWidth="1"/>
    <col min="9226" max="9226" width="13.75" style="210" customWidth="1"/>
    <col min="9227" max="9227" width="10" style="210" customWidth="1"/>
    <col min="9228" max="9472" width="9" style="210"/>
    <col min="9473" max="9473" width="21.25" style="210" customWidth="1"/>
    <col min="9474" max="9474" width="13.75" style="210" customWidth="1"/>
    <col min="9475" max="9475" width="10" style="210" customWidth="1"/>
    <col min="9476" max="9476" width="13.75" style="210" customWidth="1"/>
    <col min="9477" max="9477" width="10" style="210" customWidth="1"/>
    <col min="9478" max="9478" width="13.75" style="210" customWidth="1"/>
    <col min="9479" max="9479" width="10" style="210" customWidth="1"/>
    <col min="9480" max="9480" width="13.75" style="210" customWidth="1"/>
    <col min="9481" max="9481" width="10" style="210" customWidth="1"/>
    <col min="9482" max="9482" width="13.75" style="210" customWidth="1"/>
    <col min="9483" max="9483" width="10" style="210" customWidth="1"/>
    <col min="9484" max="9728" width="9" style="210"/>
    <col min="9729" max="9729" width="21.25" style="210" customWidth="1"/>
    <col min="9730" max="9730" width="13.75" style="210" customWidth="1"/>
    <col min="9731" max="9731" width="10" style="210" customWidth="1"/>
    <col min="9732" max="9732" width="13.75" style="210" customWidth="1"/>
    <col min="9733" max="9733" width="10" style="210" customWidth="1"/>
    <col min="9734" max="9734" width="13.75" style="210" customWidth="1"/>
    <col min="9735" max="9735" width="10" style="210" customWidth="1"/>
    <col min="9736" max="9736" width="13.75" style="210" customWidth="1"/>
    <col min="9737" max="9737" width="10" style="210" customWidth="1"/>
    <col min="9738" max="9738" width="13.75" style="210" customWidth="1"/>
    <col min="9739" max="9739" width="10" style="210" customWidth="1"/>
    <col min="9740" max="9984" width="9" style="210"/>
    <col min="9985" max="9985" width="21.25" style="210" customWidth="1"/>
    <col min="9986" max="9986" width="13.75" style="210" customWidth="1"/>
    <col min="9987" max="9987" width="10" style="210" customWidth="1"/>
    <col min="9988" max="9988" width="13.75" style="210" customWidth="1"/>
    <col min="9989" max="9989" width="10" style="210" customWidth="1"/>
    <col min="9990" max="9990" width="13.75" style="210" customWidth="1"/>
    <col min="9991" max="9991" width="10" style="210" customWidth="1"/>
    <col min="9992" max="9992" width="13.75" style="210" customWidth="1"/>
    <col min="9993" max="9993" width="10" style="210" customWidth="1"/>
    <col min="9994" max="9994" width="13.75" style="210" customWidth="1"/>
    <col min="9995" max="9995" width="10" style="210" customWidth="1"/>
    <col min="9996" max="10240" width="9" style="210"/>
    <col min="10241" max="10241" width="21.25" style="210" customWidth="1"/>
    <col min="10242" max="10242" width="13.75" style="210" customWidth="1"/>
    <col min="10243" max="10243" width="10" style="210" customWidth="1"/>
    <col min="10244" max="10244" width="13.75" style="210" customWidth="1"/>
    <col min="10245" max="10245" width="10" style="210" customWidth="1"/>
    <col min="10246" max="10246" width="13.75" style="210" customWidth="1"/>
    <col min="10247" max="10247" width="10" style="210" customWidth="1"/>
    <col min="10248" max="10248" width="13.75" style="210" customWidth="1"/>
    <col min="10249" max="10249" width="10" style="210" customWidth="1"/>
    <col min="10250" max="10250" width="13.75" style="210" customWidth="1"/>
    <col min="10251" max="10251" width="10" style="210" customWidth="1"/>
    <col min="10252" max="10496" width="9" style="210"/>
    <col min="10497" max="10497" width="21.25" style="210" customWidth="1"/>
    <col min="10498" max="10498" width="13.75" style="210" customWidth="1"/>
    <col min="10499" max="10499" width="10" style="210" customWidth="1"/>
    <col min="10500" max="10500" width="13.75" style="210" customWidth="1"/>
    <col min="10501" max="10501" width="10" style="210" customWidth="1"/>
    <col min="10502" max="10502" width="13.75" style="210" customWidth="1"/>
    <col min="10503" max="10503" width="10" style="210" customWidth="1"/>
    <col min="10504" max="10504" width="13.75" style="210" customWidth="1"/>
    <col min="10505" max="10505" width="10" style="210" customWidth="1"/>
    <col min="10506" max="10506" width="13.75" style="210" customWidth="1"/>
    <col min="10507" max="10507" width="10" style="210" customWidth="1"/>
    <col min="10508" max="10752" width="9" style="210"/>
    <col min="10753" max="10753" width="21.25" style="210" customWidth="1"/>
    <col min="10754" max="10754" width="13.75" style="210" customWidth="1"/>
    <col min="10755" max="10755" width="10" style="210" customWidth="1"/>
    <col min="10756" max="10756" width="13.75" style="210" customWidth="1"/>
    <col min="10757" max="10757" width="10" style="210" customWidth="1"/>
    <col min="10758" max="10758" width="13.75" style="210" customWidth="1"/>
    <col min="10759" max="10759" width="10" style="210" customWidth="1"/>
    <col min="10760" max="10760" width="13.75" style="210" customWidth="1"/>
    <col min="10761" max="10761" width="10" style="210" customWidth="1"/>
    <col min="10762" max="10762" width="13.75" style="210" customWidth="1"/>
    <col min="10763" max="10763" width="10" style="210" customWidth="1"/>
    <col min="10764" max="11008" width="9" style="210"/>
    <col min="11009" max="11009" width="21.25" style="210" customWidth="1"/>
    <col min="11010" max="11010" width="13.75" style="210" customWidth="1"/>
    <col min="11011" max="11011" width="10" style="210" customWidth="1"/>
    <col min="11012" max="11012" width="13.75" style="210" customWidth="1"/>
    <col min="11013" max="11013" width="10" style="210" customWidth="1"/>
    <col min="11014" max="11014" width="13.75" style="210" customWidth="1"/>
    <col min="11015" max="11015" width="10" style="210" customWidth="1"/>
    <col min="11016" max="11016" width="13.75" style="210" customWidth="1"/>
    <col min="11017" max="11017" width="10" style="210" customWidth="1"/>
    <col min="11018" max="11018" width="13.75" style="210" customWidth="1"/>
    <col min="11019" max="11019" width="10" style="210" customWidth="1"/>
    <col min="11020" max="11264" width="9" style="210"/>
    <col min="11265" max="11265" width="21.25" style="210" customWidth="1"/>
    <col min="11266" max="11266" width="13.75" style="210" customWidth="1"/>
    <col min="11267" max="11267" width="10" style="210" customWidth="1"/>
    <col min="11268" max="11268" width="13.75" style="210" customWidth="1"/>
    <col min="11269" max="11269" width="10" style="210" customWidth="1"/>
    <col min="11270" max="11270" width="13.75" style="210" customWidth="1"/>
    <col min="11271" max="11271" width="10" style="210" customWidth="1"/>
    <col min="11272" max="11272" width="13.75" style="210" customWidth="1"/>
    <col min="11273" max="11273" width="10" style="210" customWidth="1"/>
    <col min="11274" max="11274" width="13.75" style="210" customWidth="1"/>
    <col min="11275" max="11275" width="10" style="210" customWidth="1"/>
    <col min="11276" max="11520" width="9" style="210"/>
    <col min="11521" max="11521" width="21.25" style="210" customWidth="1"/>
    <col min="11522" max="11522" width="13.75" style="210" customWidth="1"/>
    <col min="11523" max="11523" width="10" style="210" customWidth="1"/>
    <col min="11524" max="11524" width="13.75" style="210" customWidth="1"/>
    <col min="11525" max="11525" width="10" style="210" customWidth="1"/>
    <col min="11526" max="11526" width="13.75" style="210" customWidth="1"/>
    <col min="11527" max="11527" width="10" style="210" customWidth="1"/>
    <col min="11528" max="11528" width="13.75" style="210" customWidth="1"/>
    <col min="11529" max="11529" width="10" style="210" customWidth="1"/>
    <col min="11530" max="11530" width="13.75" style="210" customWidth="1"/>
    <col min="11531" max="11531" width="10" style="210" customWidth="1"/>
    <col min="11532" max="11776" width="9" style="210"/>
    <col min="11777" max="11777" width="21.25" style="210" customWidth="1"/>
    <col min="11778" max="11778" width="13.75" style="210" customWidth="1"/>
    <col min="11779" max="11779" width="10" style="210" customWidth="1"/>
    <col min="11780" max="11780" width="13.75" style="210" customWidth="1"/>
    <col min="11781" max="11781" width="10" style="210" customWidth="1"/>
    <col min="11782" max="11782" width="13.75" style="210" customWidth="1"/>
    <col min="11783" max="11783" width="10" style="210" customWidth="1"/>
    <col min="11784" max="11784" width="13.75" style="210" customWidth="1"/>
    <col min="11785" max="11785" width="10" style="210" customWidth="1"/>
    <col min="11786" max="11786" width="13.75" style="210" customWidth="1"/>
    <col min="11787" max="11787" width="10" style="210" customWidth="1"/>
    <col min="11788" max="12032" width="9" style="210"/>
    <col min="12033" max="12033" width="21.25" style="210" customWidth="1"/>
    <col min="12034" max="12034" width="13.75" style="210" customWidth="1"/>
    <col min="12035" max="12035" width="10" style="210" customWidth="1"/>
    <col min="12036" max="12036" width="13.75" style="210" customWidth="1"/>
    <col min="12037" max="12037" width="10" style="210" customWidth="1"/>
    <col min="12038" max="12038" width="13.75" style="210" customWidth="1"/>
    <col min="12039" max="12039" width="10" style="210" customWidth="1"/>
    <col min="12040" max="12040" width="13.75" style="210" customWidth="1"/>
    <col min="12041" max="12041" width="10" style="210" customWidth="1"/>
    <col min="12042" max="12042" width="13.75" style="210" customWidth="1"/>
    <col min="12043" max="12043" width="10" style="210" customWidth="1"/>
    <col min="12044" max="12288" width="9" style="210"/>
    <col min="12289" max="12289" width="21.25" style="210" customWidth="1"/>
    <col min="12290" max="12290" width="13.75" style="210" customWidth="1"/>
    <col min="12291" max="12291" width="10" style="210" customWidth="1"/>
    <col min="12292" max="12292" width="13.75" style="210" customWidth="1"/>
    <col min="12293" max="12293" width="10" style="210" customWidth="1"/>
    <col min="12294" max="12294" width="13.75" style="210" customWidth="1"/>
    <col min="12295" max="12295" width="10" style="210" customWidth="1"/>
    <col min="12296" max="12296" width="13.75" style="210" customWidth="1"/>
    <col min="12297" max="12297" width="10" style="210" customWidth="1"/>
    <col min="12298" max="12298" width="13.75" style="210" customWidth="1"/>
    <col min="12299" max="12299" width="10" style="210" customWidth="1"/>
    <col min="12300" max="12544" width="9" style="210"/>
    <col min="12545" max="12545" width="21.25" style="210" customWidth="1"/>
    <col min="12546" max="12546" width="13.75" style="210" customWidth="1"/>
    <col min="12547" max="12547" width="10" style="210" customWidth="1"/>
    <col min="12548" max="12548" width="13.75" style="210" customWidth="1"/>
    <col min="12549" max="12549" width="10" style="210" customWidth="1"/>
    <col min="12550" max="12550" width="13.75" style="210" customWidth="1"/>
    <col min="12551" max="12551" width="10" style="210" customWidth="1"/>
    <col min="12552" max="12552" width="13.75" style="210" customWidth="1"/>
    <col min="12553" max="12553" width="10" style="210" customWidth="1"/>
    <col min="12554" max="12554" width="13.75" style="210" customWidth="1"/>
    <col min="12555" max="12555" width="10" style="210" customWidth="1"/>
    <col min="12556" max="12800" width="9" style="210"/>
    <col min="12801" max="12801" width="21.25" style="210" customWidth="1"/>
    <col min="12802" max="12802" width="13.75" style="210" customWidth="1"/>
    <col min="12803" max="12803" width="10" style="210" customWidth="1"/>
    <col min="12804" max="12804" width="13.75" style="210" customWidth="1"/>
    <col min="12805" max="12805" width="10" style="210" customWidth="1"/>
    <col min="12806" max="12806" width="13.75" style="210" customWidth="1"/>
    <col min="12807" max="12807" width="10" style="210" customWidth="1"/>
    <col min="12808" max="12808" width="13.75" style="210" customWidth="1"/>
    <col min="12809" max="12809" width="10" style="210" customWidth="1"/>
    <col min="12810" max="12810" width="13.75" style="210" customWidth="1"/>
    <col min="12811" max="12811" width="10" style="210" customWidth="1"/>
    <col min="12812" max="13056" width="9" style="210"/>
    <col min="13057" max="13057" width="21.25" style="210" customWidth="1"/>
    <col min="13058" max="13058" width="13.75" style="210" customWidth="1"/>
    <col min="13059" max="13059" width="10" style="210" customWidth="1"/>
    <col min="13060" max="13060" width="13.75" style="210" customWidth="1"/>
    <col min="13061" max="13061" width="10" style="210" customWidth="1"/>
    <col min="13062" max="13062" width="13.75" style="210" customWidth="1"/>
    <col min="13063" max="13063" width="10" style="210" customWidth="1"/>
    <col min="13064" max="13064" width="13.75" style="210" customWidth="1"/>
    <col min="13065" max="13065" width="10" style="210" customWidth="1"/>
    <col min="13066" max="13066" width="13.75" style="210" customWidth="1"/>
    <col min="13067" max="13067" width="10" style="210" customWidth="1"/>
    <col min="13068" max="13312" width="9" style="210"/>
    <col min="13313" max="13313" width="21.25" style="210" customWidth="1"/>
    <col min="13314" max="13314" width="13.75" style="210" customWidth="1"/>
    <col min="13315" max="13315" width="10" style="210" customWidth="1"/>
    <col min="13316" max="13316" width="13.75" style="210" customWidth="1"/>
    <col min="13317" max="13317" width="10" style="210" customWidth="1"/>
    <col min="13318" max="13318" width="13.75" style="210" customWidth="1"/>
    <col min="13319" max="13319" width="10" style="210" customWidth="1"/>
    <col min="13320" max="13320" width="13.75" style="210" customWidth="1"/>
    <col min="13321" max="13321" width="10" style="210" customWidth="1"/>
    <col min="13322" max="13322" width="13.75" style="210" customWidth="1"/>
    <col min="13323" max="13323" width="10" style="210" customWidth="1"/>
    <col min="13324" max="13568" width="9" style="210"/>
    <col min="13569" max="13569" width="21.25" style="210" customWidth="1"/>
    <col min="13570" max="13570" width="13.75" style="210" customWidth="1"/>
    <col min="13571" max="13571" width="10" style="210" customWidth="1"/>
    <col min="13572" max="13572" width="13.75" style="210" customWidth="1"/>
    <col min="13573" max="13573" width="10" style="210" customWidth="1"/>
    <col min="13574" max="13574" width="13.75" style="210" customWidth="1"/>
    <col min="13575" max="13575" width="10" style="210" customWidth="1"/>
    <col min="13576" max="13576" width="13.75" style="210" customWidth="1"/>
    <col min="13577" max="13577" width="10" style="210" customWidth="1"/>
    <col min="13578" max="13578" width="13.75" style="210" customWidth="1"/>
    <col min="13579" max="13579" width="10" style="210" customWidth="1"/>
    <col min="13580" max="13824" width="9" style="210"/>
    <col min="13825" max="13825" width="21.25" style="210" customWidth="1"/>
    <col min="13826" max="13826" width="13.75" style="210" customWidth="1"/>
    <col min="13827" max="13827" width="10" style="210" customWidth="1"/>
    <col min="13828" max="13828" width="13.75" style="210" customWidth="1"/>
    <col min="13829" max="13829" width="10" style="210" customWidth="1"/>
    <col min="13830" max="13830" width="13.75" style="210" customWidth="1"/>
    <col min="13831" max="13831" width="10" style="210" customWidth="1"/>
    <col min="13832" max="13832" width="13.75" style="210" customWidth="1"/>
    <col min="13833" max="13833" width="10" style="210" customWidth="1"/>
    <col min="13834" max="13834" width="13.75" style="210" customWidth="1"/>
    <col min="13835" max="13835" width="10" style="210" customWidth="1"/>
    <col min="13836" max="14080" width="9" style="210"/>
    <col min="14081" max="14081" width="21.25" style="210" customWidth="1"/>
    <col min="14082" max="14082" width="13.75" style="210" customWidth="1"/>
    <col min="14083" max="14083" width="10" style="210" customWidth="1"/>
    <col min="14084" max="14084" width="13.75" style="210" customWidth="1"/>
    <col min="14085" max="14085" width="10" style="210" customWidth="1"/>
    <col min="14086" max="14086" width="13.75" style="210" customWidth="1"/>
    <col min="14087" max="14087" width="10" style="210" customWidth="1"/>
    <col min="14088" max="14088" width="13.75" style="210" customWidth="1"/>
    <col min="14089" max="14089" width="10" style="210" customWidth="1"/>
    <col min="14090" max="14090" width="13.75" style="210" customWidth="1"/>
    <col min="14091" max="14091" width="10" style="210" customWidth="1"/>
    <col min="14092" max="14336" width="9" style="210"/>
    <col min="14337" max="14337" width="21.25" style="210" customWidth="1"/>
    <col min="14338" max="14338" width="13.75" style="210" customWidth="1"/>
    <col min="14339" max="14339" width="10" style="210" customWidth="1"/>
    <col min="14340" max="14340" width="13.75" style="210" customWidth="1"/>
    <col min="14341" max="14341" width="10" style="210" customWidth="1"/>
    <col min="14342" max="14342" width="13.75" style="210" customWidth="1"/>
    <col min="14343" max="14343" width="10" style="210" customWidth="1"/>
    <col min="14344" max="14344" width="13.75" style="210" customWidth="1"/>
    <col min="14345" max="14345" width="10" style="210" customWidth="1"/>
    <col min="14346" max="14346" width="13.75" style="210" customWidth="1"/>
    <col min="14347" max="14347" width="10" style="210" customWidth="1"/>
    <col min="14348" max="14592" width="9" style="210"/>
    <col min="14593" max="14593" width="21.25" style="210" customWidth="1"/>
    <col min="14594" max="14594" width="13.75" style="210" customWidth="1"/>
    <col min="14595" max="14595" width="10" style="210" customWidth="1"/>
    <col min="14596" max="14596" width="13.75" style="210" customWidth="1"/>
    <col min="14597" max="14597" width="10" style="210" customWidth="1"/>
    <col min="14598" max="14598" width="13.75" style="210" customWidth="1"/>
    <col min="14599" max="14599" width="10" style="210" customWidth="1"/>
    <col min="14600" max="14600" width="13.75" style="210" customWidth="1"/>
    <col min="14601" max="14601" width="10" style="210" customWidth="1"/>
    <col min="14602" max="14602" width="13.75" style="210" customWidth="1"/>
    <col min="14603" max="14603" width="10" style="210" customWidth="1"/>
    <col min="14604" max="14848" width="9" style="210"/>
    <col min="14849" max="14849" width="21.25" style="210" customWidth="1"/>
    <col min="14850" max="14850" width="13.75" style="210" customWidth="1"/>
    <col min="14851" max="14851" width="10" style="210" customWidth="1"/>
    <col min="14852" max="14852" width="13.75" style="210" customWidth="1"/>
    <col min="14853" max="14853" width="10" style="210" customWidth="1"/>
    <col min="14854" max="14854" width="13.75" style="210" customWidth="1"/>
    <col min="14855" max="14855" width="10" style="210" customWidth="1"/>
    <col min="14856" max="14856" width="13.75" style="210" customWidth="1"/>
    <col min="14857" max="14857" width="10" style="210" customWidth="1"/>
    <col min="14858" max="14858" width="13.75" style="210" customWidth="1"/>
    <col min="14859" max="14859" width="10" style="210" customWidth="1"/>
    <col min="14860" max="15104" width="9" style="210"/>
    <col min="15105" max="15105" width="21.25" style="210" customWidth="1"/>
    <col min="15106" max="15106" width="13.75" style="210" customWidth="1"/>
    <col min="15107" max="15107" width="10" style="210" customWidth="1"/>
    <col min="15108" max="15108" width="13.75" style="210" customWidth="1"/>
    <col min="15109" max="15109" width="10" style="210" customWidth="1"/>
    <col min="15110" max="15110" width="13.75" style="210" customWidth="1"/>
    <col min="15111" max="15111" width="10" style="210" customWidth="1"/>
    <col min="15112" max="15112" width="13.75" style="210" customWidth="1"/>
    <col min="15113" max="15113" width="10" style="210" customWidth="1"/>
    <col min="15114" max="15114" width="13.75" style="210" customWidth="1"/>
    <col min="15115" max="15115" width="10" style="210" customWidth="1"/>
    <col min="15116" max="15360" width="9" style="210"/>
    <col min="15361" max="15361" width="21.25" style="210" customWidth="1"/>
    <col min="15362" max="15362" width="13.75" style="210" customWidth="1"/>
    <col min="15363" max="15363" width="10" style="210" customWidth="1"/>
    <col min="15364" max="15364" width="13.75" style="210" customWidth="1"/>
    <col min="15365" max="15365" width="10" style="210" customWidth="1"/>
    <col min="15366" max="15366" width="13.75" style="210" customWidth="1"/>
    <col min="15367" max="15367" width="10" style="210" customWidth="1"/>
    <col min="15368" max="15368" width="13.75" style="210" customWidth="1"/>
    <col min="15369" max="15369" width="10" style="210" customWidth="1"/>
    <col min="15370" max="15370" width="13.75" style="210" customWidth="1"/>
    <col min="15371" max="15371" width="10" style="210" customWidth="1"/>
    <col min="15372" max="15616" width="9" style="210"/>
    <col min="15617" max="15617" width="21.25" style="210" customWidth="1"/>
    <col min="15618" max="15618" width="13.75" style="210" customWidth="1"/>
    <col min="15619" max="15619" width="10" style="210" customWidth="1"/>
    <col min="15620" max="15620" width="13.75" style="210" customWidth="1"/>
    <col min="15621" max="15621" width="10" style="210" customWidth="1"/>
    <col min="15622" max="15622" width="13.75" style="210" customWidth="1"/>
    <col min="15623" max="15623" width="10" style="210" customWidth="1"/>
    <col min="15624" max="15624" width="13.75" style="210" customWidth="1"/>
    <col min="15625" max="15625" width="10" style="210" customWidth="1"/>
    <col min="15626" max="15626" width="13.75" style="210" customWidth="1"/>
    <col min="15627" max="15627" width="10" style="210" customWidth="1"/>
    <col min="15628" max="15872" width="9" style="210"/>
    <col min="15873" max="15873" width="21.25" style="210" customWidth="1"/>
    <col min="15874" max="15874" width="13.75" style="210" customWidth="1"/>
    <col min="15875" max="15875" width="10" style="210" customWidth="1"/>
    <col min="15876" max="15876" width="13.75" style="210" customWidth="1"/>
    <col min="15877" max="15877" width="10" style="210" customWidth="1"/>
    <col min="15878" max="15878" width="13.75" style="210" customWidth="1"/>
    <col min="15879" max="15879" width="10" style="210" customWidth="1"/>
    <col min="15880" max="15880" width="13.75" style="210" customWidth="1"/>
    <col min="15881" max="15881" width="10" style="210" customWidth="1"/>
    <col min="15882" max="15882" width="13.75" style="210" customWidth="1"/>
    <col min="15883" max="15883" width="10" style="210" customWidth="1"/>
    <col min="15884" max="16128" width="9" style="210"/>
    <col min="16129" max="16129" width="21.25" style="210" customWidth="1"/>
    <col min="16130" max="16130" width="13.75" style="210" customWidth="1"/>
    <col min="16131" max="16131" width="10" style="210" customWidth="1"/>
    <col min="16132" max="16132" width="13.75" style="210" customWidth="1"/>
    <col min="16133" max="16133" width="10" style="210" customWidth="1"/>
    <col min="16134" max="16134" width="13.75" style="210" customWidth="1"/>
    <col min="16135" max="16135" width="10" style="210" customWidth="1"/>
    <col min="16136" max="16136" width="13.75" style="210" customWidth="1"/>
    <col min="16137" max="16137" width="10" style="210" customWidth="1"/>
    <col min="16138" max="16138" width="13.75" style="210" customWidth="1"/>
    <col min="16139" max="16139" width="10" style="210" customWidth="1"/>
    <col min="16140" max="16384" width="9" style="210"/>
  </cols>
  <sheetData>
    <row r="1" spans="1:13" ht="25.5">
      <c r="A1" s="208" t="s">
        <v>206</v>
      </c>
      <c r="B1" s="208"/>
      <c r="C1" s="208"/>
      <c r="D1" s="208"/>
      <c r="E1" s="208"/>
      <c r="F1" s="208"/>
      <c r="G1" s="208"/>
      <c r="H1" s="209"/>
      <c r="I1" s="209"/>
      <c r="J1" s="209"/>
      <c r="K1" s="209"/>
    </row>
    <row r="2" spans="1:13" ht="13.5">
      <c r="A2" s="187"/>
      <c r="B2" s="212"/>
      <c r="C2" s="212"/>
      <c r="D2" s="212"/>
      <c r="E2" s="212"/>
      <c r="F2" s="212"/>
      <c r="G2" s="212"/>
      <c r="M2" s="213"/>
    </row>
    <row r="3" spans="1:13" ht="13.5">
      <c r="A3" s="187"/>
      <c r="B3" s="212"/>
      <c r="C3" s="212"/>
      <c r="D3" s="212"/>
      <c r="E3" s="212"/>
      <c r="F3" s="212"/>
      <c r="G3" s="212"/>
      <c r="M3" s="213"/>
    </row>
    <row r="4" spans="1:13">
      <c r="A4" s="165" t="s">
        <v>207</v>
      </c>
      <c r="B4" s="214"/>
      <c r="C4" s="214"/>
      <c r="D4" s="214"/>
      <c r="E4" s="214"/>
      <c r="F4" s="214"/>
      <c r="G4" s="214"/>
      <c r="H4" s="214"/>
      <c r="I4" s="214"/>
      <c r="J4" s="214"/>
      <c r="K4" s="215" t="s">
        <v>208</v>
      </c>
    </row>
    <row r="5" spans="1:13">
      <c r="A5" s="216" t="s">
        <v>209</v>
      </c>
      <c r="B5" s="217" t="s">
        <v>210</v>
      </c>
      <c r="C5" s="217"/>
      <c r="D5" s="217" t="s">
        <v>211</v>
      </c>
      <c r="E5" s="218"/>
      <c r="F5" s="217" t="s">
        <v>212</v>
      </c>
      <c r="G5" s="218"/>
      <c r="H5" s="217" t="s">
        <v>213</v>
      </c>
      <c r="I5" s="218"/>
      <c r="J5" s="217" t="s">
        <v>214</v>
      </c>
      <c r="K5" s="218"/>
    </row>
    <row r="6" spans="1:13">
      <c r="A6" s="219"/>
      <c r="B6" s="220" t="s">
        <v>215</v>
      </c>
      <c r="C6" s="220" t="s">
        <v>216</v>
      </c>
      <c r="D6" s="220" t="s">
        <v>215</v>
      </c>
      <c r="E6" s="221" t="s">
        <v>216</v>
      </c>
      <c r="F6" s="220" t="s">
        <v>215</v>
      </c>
      <c r="G6" s="220" t="s">
        <v>216</v>
      </c>
      <c r="H6" s="220" t="s">
        <v>215</v>
      </c>
      <c r="I6" s="221" t="s">
        <v>216</v>
      </c>
      <c r="J6" s="220" t="s">
        <v>215</v>
      </c>
      <c r="K6" s="221" t="s">
        <v>216</v>
      </c>
    </row>
    <row r="7" spans="1:13" s="222" customFormat="1">
      <c r="A7" s="198" t="s">
        <v>217</v>
      </c>
      <c r="B7" s="81">
        <v>40507464</v>
      </c>
      <c r="C7" s="83">
        <v>100</v>
      </c>
      <c r="D7" s="82">
        <v>40305848</v>
      </c>
      <c r="E7" s="83">
        <v>100</v>
      </c>
      <c r="F7" s="82">
        <v>41849101</v>
      </c>
      <c r="G7" s="83">
        <v>100</v>
      </c>
      <c r="H7" s="82">
        <v>39314566</v>
      </c>
      <c r="I7" s="83">
        <v>99.999999999999986</v>
      </c>
      <c r="J7" s="82">
        <f>SUM(J8:J13)</f>
        <v>39677716</v>
      </c>
      <c r="K7" s="83">
        <f>K8+K9+K10+K11+K13</f>
        <v>99.999999999999986</v>
      </c>
      <c r="M7" s="223"/>
    </row>
    <row r="8" spans="1:13">
      <c r="A8" s="198" t="s">
        <v>218</v>
      </c>
      <c r="B8" s="84">
        <v>18435829</v>
      </c>
      <c r="C8" s="86">
        <v>45.5</v>
      </c>
      <c r="D8" s="85">
        <v>18353669</v>
      </c>
      <c r="E8" s="86">
        <v>45.5</v>
      </c>
      <c r="F8" s="85">
        <v>20040682</v>
      </c>
      <c r="G8" s="86">
        <v>47.9</v>
      </c>
      <c r="H8" s="85">
        <v>17801773</v>
      </c>
      <c r="I8" s="86">
        <v>45.3</v>
      </c>
      <c r="J8" s="85">
        <v>17860266</v>
      </c>
      <c r="K8" s="86">
        <v>45</v>
      </c>
    </row>
    <row r="9" spans="1:13">
      <c r="A9" s="198" t="s">
        <v>219</v>
      </c>
      <c r="B9" s="84">
        <v>16960860</v>
      </c>
      <c r="C9" s="86">
        <v>41.9</v>
      </c>
      <c r="D9" s="85">
        <v>16694511</v>
      </c>
      <c r="E9" s="86">
        <v>41.4</v>
      </c>
      <c r="F9" s="85">
        <v>16656745</v>
      </c>
      <c r="G9" s="86">
        <v>39.799999999999997</v>
      </c>
      <c r="H9" s="85">
        <v>16437332</v>
      </c>
      <c r="I9" s="86">
        <v>41.8</v>
      </c>
      <c r="J9" s="85">
        <v>16700137</v>
      </c>
      <c r="K9" s="86">
        <v>42.1</v>
      </c>
    </row>
    <row r="10" spans="1:13">
      <c r="A10" s="198" t="s">
        <v>220</v>
      </c>
      <c r="B10" s="84">
        <v>543301</v>
      </c>
      <c r="C10" s="86">
        <v>1.3</v>
      </c>
      <c r="D10" s="85">
        <v>561562</v>
      </c>
      <c r="E10" s="86">
        <v>1.4</v>
      </c>
      <c r="F10" s="85">
        <v>579223</v>
      </c>
      <c r="G10" s="86">
        <v>1.4</v>
      </c>
      <c r="H10" s="85">
        <v>599205</v>
      </c>
      <c r="I10" s="86">
        <v>1.5</v>
      </c>
      <c r="J10" s="85">
        <v>663630</v>
      </c>
      <c r="K10" s="86">
        <v>1.7</v>
      </c>
    </row>
    <row r="11" spans="1:13">
      <c r="A11" s="198" t="s">
        <v>221</v>
      </c>
      <c r="B11" s="84">
        <v>1852797</v>
      </c>
      <c r="C11" s="86">
        <v>4.5999999999999996</v>
      </c>
      <c r="D11" s="85">
        <v>2044954</v>
      </c>
      <c r="E11" s="86">
        <v>5.0999999999999996</v>
      </c>
      <c r="F11" s="85">
        <v>1949993</v>
      </c>
      <c r="G11" s="86">
        <v>4.5999999999999996</v>
      </c>
      <c r="H11" s="85">
        <v>1889096</v>
      </c>
      <c r="I11" s="86">
        <v>4.8</v>
      </c>
      <c r="J11" s="85">
        <v>1824828</v>
      </c>
      <c r="K11" s="86">
        <v>4.5999999999999996</v>
      </c>
    </row>
    <row r="12" spans="1:13">
      <c r="A12" s="198" t="s">
        <v>222</v>
      </c>
      <c r="B12" s="84" t="s">
        <v>20</v>
      </c>
      <c r="C12" s="86" t="s">
        <v>20</v>
      </c>
      <c r="D12" s="85">
        <v>553</v>
      </c>
      <c r="E12" s="86">
        <v>0</v>
      </c>
      <c r="F12" s="85" t="s">
        <v>20</v>
      </c>
      <c r="G12" s="86" t="s">
        <v>20</v>
      </c>
      <c r="H12" s="85" t="s">
        <v>20</v>
      </c>
      <c r="I12" s="86" t="s">
        <v>20</v>
      </c>
      <c r="J12" s="85" t="s">
        <v>223</v>
      </c>
      <c r="K12" s="86" t="s">
        <v>223</v>
      </c>
    </row>
    <row r="13" spans="1:13">
      <c r="A13" s="207" t="s">
        <v>224</v>
      </c>
      <c r="B13" s="87">
        <v>2714677</v>
      </c>
      <c r="C13" s="89">
        <v>6.7</v>
      </c>
      <c r="D13" s="88">
        <v>2650599</v>
      </c>
      <c r="E13" s="89">
        <v>6.6</v>
      </c>
      <c r="F13" s="88">
        <v>2622458</v>
      </c>
      <c r="G13" s="89">
        <v>6.3</v>
      </c>
      <c r="H13" s="88">
        <v>2587160</v>
      </c>
      <c r="I13" s="89">
        <v>6.6</v>
      </c>
      <c r="J13" s="88">
        <v>2628855</v>
      </c>
      <c r="K13" s="89">
        <v>6.6</v>
      </c>
    </row>
    <row r="14" spans="1:13">
      <c r="A14" s="224" t="s">
        <v>225</v>
      </c>
    </row>
  </sheetData>
  <mergeCells count="6">
    <mergeCell ref="J5:K5"/>
    <mergeCell ref="A5:A6"/>
    <mergeCell ref="B5:C5"/>
    <mergeCell ref="D5:E5"/>
    <mergeCell ref="F5:G5"/>
    <mergeCell ref="H5:I5"/>
  </mergeCells>
  <phoneticPr fontId="2"/>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workbookViewId="0">
      <selection activeCell="A2" sqref="A2"/>
    </sheetView>
  </sheetViews>
  <sheetFormatPr defaultRowHeight="11.25"/>
  <cols>
    <col min="1" max="1" width="23.75" style="161" customWidth="1"/>
    <col min="2" max="6" width="13.5" style="161" customWidth="1"/>
    <col min="7" max="7" width="9" style="161" customWidth="1"/>
    <col min="8" max="256" width="9" style="161"/>
    <col min="257" max="257" width="23.75" style="161" customWidth="1"/>
    <col min="258" max="262" width="13.5" style="161" customWidth="1"/>
    <col min="263" max="263" width="9" style="161" customWidth="1"/>
    <col min="264" max="512" width="9" style="161"/>
    <col min="513" max="513" width="23.75" style="161" customWidth="1"/>
    <col min="514" max="518" width="13.5" style="161" customWidth="1"/>
    <col min="519" max="519" width="9" style="161" customWidth="1"/>
    <col min="520" max="768" width="9" style="161"/>
    <col min="769" max="769" width="23.75" style="161" customWidth="1"/>
    <col min="770" max="774" width="13.5" style="161" customWidth="1"/>
    <col min="775" max="775" width="9" style="161" customWidth="1"/>
    <col min="776" max="1024" width="9" style="161"/>
    <col min="1025" max="1025" width="23.75" style="161" customWidth="1"/>
    <col min="1026" max="1030" width="13.5" style="161" customWidth="1"/>
    <col min="1031" max="1031" width="9" style="161" customWidth="1"/>
    <col min="1032" max="1280" width="9" style="161"/>
    <col min="1281" max="1281" width="23.75" style="161" customWidth="1"/>
    <col min="1282" max="1286" width="13.5" style="161" customWidth="1"/>
    <col min="1287" max="1287" width="9" style="161" customWidth="1"/>
    <col min="1288" max="1536" width="9" style="161"/>
    <col min="1537" max="1537" width="23.75" style="161" customWidth="1"/>
    <col min="1538" max="1542" width="13.5" style="161" customWidth="1"/>
    <col min="1543" max="1543" width="9" style="161" customWidth="1"/>
    <col min="1544" max="1792" width="9" style="161"/>
    <col min="1793" max="1793" width="23.75" style="161" customWidth="1"/>
    <col min="1794" max="1798" width="13.5" style="161" customWidth="1"/>
    <col min="1799" max="1799" width="9" style="161" customWidth="1"/>
    <col min="1800" max="2048" width="9" style="161"/>
    <col min="2049" max="2049" width="23.75" style="161" customWidth="1"/>
    <col min="2050" max="2054" width="13.5" style="161" customWidth="1"/>
    <col min="2055" max="2055" width="9" style="161" customWidth="1"/>
    <col min="2056" max="2304" width="9" style="161"/>
    <col min="2305" max="2305" width="23.75" style="161" customWidth="1"/>
    <col min="2306" max="2310" width="13.5" style="161" customWidth="1"/>
    <col min="2311" max="2311" width="9" style="161" customWidth="1"/>
    <col min="2312" max="2560" width="9" style="161"/>
    <col min="2561" max="2561" width="23.75" style="161" customWidth="1"/>
    <col min="2562" max="2566" width="13.5" style="161" customWidth="1"/>
    <col min="2567" max="2567" width="9" style="161" customWidth="1"/>
    <col min="2568" max="2816" width="9" style="161"/>
    <col min="2817" max="2817" width="23.75" style="161" customWidth="1"/>
    <col min="2818" max="2822" width="13.5" style="161" customWidth="1"/>
    <col min="2823" max="2823" width="9" style="161" customWidth="1"/>
    <col min="2824" max="3072" width="9" style="161"/>
    <col min="3073" max="3073" width="23.75" style="161" customWidth="1"/>
    <col min="3074" max="3078" width="13.5" style="161" customWidth="1"/>
    <col min="3079" max="3079" width="9" style="161" customWidth="1"/>
    <col min="3080" max="3328" width="9" style="161"/>
    <col min="3329" max="3329" width="23.75" style="161" customWidth="1"/>
    <col min="3330" max="3334" width="13.5" style="161" customWidth="1"/>
    <col min="3335" max="3335" width="9" style="161" customWidth="1"/>
    <col min="3336" max="3584" width="9" style="161"/>
    <col min="3585" max="3585" width="23.75" style="161" customWidth="1"/>
    <col min="3586" max="3590" width="13.5" style="161" customWidth="1"/>
    <col min="3591" max="3591" width="9" style="161" customWidth="1"/>
    <col min="3592" max="3840" width="9" style="161"/>
    <col min="3841" max="3841" width="23.75" style="161" customWidth="1"/>
    <col min="3842" max="3846" width="13.5" style="161" customWidth="1"/>
    <col min="3847" max="3847" width="9" style="161" customWidth="1"/>
    <col min="3848" max="4096" width="9" style="161"/>
    <col min="4097" max="4097" width="23.75" style="161" customWidth="1"/>
    <col min="4098" max="4102" width="13.5" style="161" customWidth="1"/>
    <col min="4103" max="4103" width="9" style="161" customWidth="1"/>
    <col min="4104" max="4352" width="9" style="161"/>
    <col min="4353" max="4353" width="23.75" style="161" customWidth="1"/>
    <col min="4354" max="4358" width="13.5" style="161" customWidth="1"/>
    <col min="4359" max="4359" width="9" style="161" customWidth="1"/>
    <col min="4360" max="4608" width="9" style="161"/>
    <col min="4609" max="4609" width="23.75" style="161" customWidth="1"/>
    <col min="4610" max="4614" width="13.5" style="161" customWidth="1"/>
    <col min="4615" max="4615" width="9" style="161" customWidth="1"/>
    <col min="4616" max="4864" width="9" style="161"/>
    <col min="4865" max="4865" width="23.75" style="161" customWidth="1"/>
    <col min="4866" max="4870" width="13.5" style="161" customWidth="1"/>
    <col min="4871" max="4871" width="9" style="161" customWidth="1"/>
    <col min="4872" max="5120" width="9" style="161"/>
    <col min="5121" max="5121" width="23.75" style="161" customWidth="1"/>
    <col min="5122" max="5126" width="13.5" style="161" customWidth="1"/>
    <col min="5127" max="5127" width="9" style="161" customWidth="1"/>
    <col min="5128" max="5376" width="9" style="161"/>
    <col min="5377" max="5377" width="23.75" style="161" customWidth="1"/>
    <col min="5378" max="5382" width="13.5" style="161" customWidth="1"/>
    <col min="5383" max="5383" width="9" style="161" customWidth="1"/>
    <col min="5384" max="5632" width="9" style="161"/>
    <col min="5633" max="5633" width="23.75" style="161" customWidth="1"/>
    <col min="5634" max="5638" width="13.5" style="161" customWidth="1"/>
    <col min="5639" max="5639" width="9" style="161" customWidth="1"/>
    <col min="5640" max="5888" width="9" style="161"/>
    <col min="5889" max="5889" width="23.75" style="161" customWidth="1"/>
    <col min="5890" max="5894" width="13.5" style="161" customWidth="1"/>
    <col min="5895" max="5895" width="9" style="161" customWidth="1"/>
    <col min="5896" max="6144" width="9" style="161"/>
    <col min="6145" max="6145" width="23.75" style="161" customWidth="1"/>
    <col min="6146" max="6150" width="13.5" style="161" customWidth="1"/>
    <col min="6151" max="6151" width="9" style="161" customWidth="1"/>
    <col min="6152" max="6400" width="9" style="161"/>
    <col min="6401" max="6401" width="23.75" style="161" customWidth="1"/>
    <col min="6402" max="6406" width="13.5" style="161" customWidth="1"/>
    <col min="6407" max="6407" width="9" style="161" customWidth="1"/>
    <col min="6408" max="6656" width="9" style="161"/>
    <col min="6657" max="6657" width="23.75" style="161" customWidth="1"/>
    <col min="6658" max="6662" width="13.5" style="161" customWidth="1"/>
    <col min="6663" max="6663" width="9" style="161" customWidth="1"/>
    <col min="6664" max="6912" width="9" style="161"/>
    <col min="6913" max="6913" width="23.75" style="161" customWidth="1"/>
    <col min="6914" max="6918" width="13.5" style="161" customWidth="1"/>
    <col min="6919" max="6919" width="9" style="161" customWidth="1"/>
    <col min="6920" max="7168" width="9" style="161"/>
    <col min="7169" max="7169" width="23.75" style="161" customWidth="1"/>
    <col min="7170" max="7174" width="13.5" style="161" customWidth="1"/>
    <col min="7175" max="7175" width="9" style="161" customWidth="1"/>
    <col min="7176" max="7424" width="9" style="161"/>
    <col min="7425" max="7425" width="23.75" style="161" customWidth="1"/>
    <col min="7426" max="7430" width="13.5" style="161" customWidth="1"/>
    <col min="7431" max="7431" width="9" style="161" customWidth="1"/>
    <col min="7432" max="7680" width="9" style="161"/>
    <col min="7681" max="7681" width="23.75" style="161" customWidth="1"/>
    <col min="7682" max="7686" width="13.5" style="161" customWidth="1"/>
    <col min="7687" max="7687" width="9" style="161" customWidth="1"/>
    <col min="7688" max="7936" width="9" style="161"/>
    <col min="7937" max="7937" width="23.75" style="161" customWidth="1"/>
    <col min="7938" max="7942" width="13.5" style="161" customWidth="1"/>
    <col min="7943" max="7943" width="9" style="161" customWidth="1"/>
    <col min="7944" max="8192" width="9" style="161"/>
    <col min="8193" max="8193" width="23.75" style="161" customWidth="1"/>
    <col min="8194" max="8198" width="13.5" style="161" customWidth="1"/>
    <col min="8199" max="8199" width="9" style="161" customWidth="1"/>
    <col min="8200" max="8448" width="9" style="161"/>
    <col min="8449" max="8449" width="23.75" style="161" customWidth="1"/>
    <col min="8450" max="8454" width="13.5" style="161" customWidth="1"/>
    <col min="8455" max="8455" width="9" style="161" customWidth="1"/>
    <col min="8456" max="8704" width="9" style="161"/>
    <col min="8705" max="8705" width="23.75" style="161" customWidth="1"/>
    <col min="8706" max="8710" width="13.5" style="161" customWidth="1"/>
    <col min="8711" max="8711" width="9" style="161" customWidth="1"/>
    <col min="8712" max="8960" width="9" style="161"/>
    <col min="8961" max="8961" width="23.75" style="161" customWidth="1"/>
    <col min="8962" max="8966" width="13.5" style="161" customWidth="1"/>
    <col min="8967" max="8967" width="9" style="161" customWidth="1"/>
    <col min="8968" max="9216" width="9" style="161"/>
    <col min="9217" max="9217" width="23.75" style="161" customWidth="1"/>
    <col min="9218" max="9222" width="13.5" style="161" customWidth="1"/>
    <col min="9223" max="9223" width="9" style="161" customWidth="1"/>
    <col min="9224" max="9472" width="9" style="161"/>
    <col min="9473" max="9473" width="23.75" style="161" customWidth="1"/>
    <col min="9474" max="9478" width="13.5" style="161" customWidth="1"/>
    <col min="9479" max="9479" width="9" style="161" customWidth="1"/>
    <col min="9480" max="9728" width="9" style="161"/>
    <col min="9729" max="9729" width="23.75" style="161" customWidth="1"/>
    <col min="9730" max="9734" width="13.5" style="161" customWidth="1"/>
    <col min="9735" max="9735" width="9" style="161" customWidth="1"/>
    <col min="9736" max="9984" width="9" style="161"/>
    <col min="9985" max="9985" width="23.75" style="161" customWidth="1"/>
    <col min="9986" max="9990" width="13.5" style="161" customWidth="1"/>
    <col min="9991" max="9991" width="9" style="161" customWidth="1"/>
    <col min="9992" max="10240" width="9" style="161"/>
    <col min="10241" max="10241" width="23.75" style="161" customWidth="1"/>
    <col min="10242" max="10246" width="13.5" style="161" customWidth="1"/>
    <col min="10247" max="10247" width="9" style="161" customWidth="1"/>
    <col min="10248" max="10496" width="9" style="161"/>
    <col min="10497" max="10497" width="23.75" style="161" customWidth="1"/>
    <col min="10498" max="10502" width="13.5" style="161" customWidth="1"/>
    <col min="10503" max="10503" width="9" style="161" customWidth="1"/>
    <col min="10504" max="10752" width="9" style="161"/>
    <col min="10753" max="10753" width="23.75" style="161" customWidth="1"/>
    <col min="10754" max="10758" width="13.5" style="161" customWidth="1"/>
    <col min="10759" max="10759" width="9" style="161" customWidth="1"/>
    <col min="10760" max="11008" width="9" style="161"/>
    <col min="11009" max="11009" width="23.75" style="161" customWidth="1"/>
    <col min="11010" max="11014" width="13.5" style="161" customWidth="1"/>
    <col min="11015" max="11015" width="9" style="161" customWidth="1"/>
    <col min="11016" max="11264" width="9" style="161"/>
    <col min="11265" max="11265" width="23.75" style="161" customWidth="1"/>
    <col min="11266" max="11270" width="13.5" style="161" customWidth="1"/>
    <col min="11271" max="11271" width="9" style="161" customWidth="1"/>
    <col min="11272" max="11520" width="9" style="161"/>
    <col min="11521" max="11521" width="23.75" style="161" customWidth="1"/>
    <col min="11522" max="11526" width="13.5" style="161" customWidth="1"/>
    <col min="11527" max="11527" width="9" style="161" customWidth="1"/>
    <col min="11528" max="11776" width="9" style="161"/>
    <col min="11777" max="11777" width="23.75" style="161" customWidth="1"/>
    <col min="11778" max="11782" width="13.5" style="161" customWidth="1"/>
    <col min="11783" max="11783" width="9" style="161" customWidth="1"/>
    <col min="11784" max="12032" width="9" style="161"/>
    <col min="12033" max="12033" width="23.75" style="161" customWidth="1"/>
    <col min="12034" max="12038" width="13.5" style="161" customWidth="1"/>
    <col min="12039" max="12039" width="9" style="161" customWidth="1"/>
    <col min="12040" max="12288" width="9" style="161"/>
    <col min="12289" max="12289" width="23.75" style="161" customWidth="1"/>
    <col min="12290" max="12294" width="13.5" style="161" customWidth="1"/>
    <col min="12295" max="12295" width="9" style="161" customWidth="1"/>
    <col min="12296" max="12544" width="9" style="161"/>
    <col min="12545" max="12545" width="23.75" style="161" customWidth="1"/>
    <col min="12546" max="12550" width="13.5" style="161" customWidth="1"/>
    <col min="12551" max="12551" width="9" style="161" customWidth="1"/>
    <col min="12552" max="12800" width="9" style="161"/>
    <col min="12801" max="12801" width="23.75" style="161" customWidth="1"/>
    <col min="12802" max="12806" width="13.5" style="161" customWidth="1"/>
    <col min="12807" max="12807" width="9" style="161" customWidth="1"/>
    <col min="12808" max="13056" width="9" style="161"/>
    <col min="13057" max="13057" width="23.75" style="161" customWidth="1"/>
    <col min="13058" max="13062" width="13.5" style="161" customWidth="1"/>
    <col min="13063" max="13063" width="9" style="161" customWidth="1"/>
    <col min="13064" max="13312" width="9" style="161"/>
    <col min="13313" max="13313" width="23.75" style="161" customWidth="1"/>
    <col min="13314" max="13318" width="13.5" style="161" customWidth="1"/>
    <col min="13319" max="13319" width="9" style="161" customWidth="1"/>
    <col min="13320" max="13568" width="9" style="161"/>
    <col min="13569" max="13569" width="23.75" style="161" customWidth="1"/>
    <col min="13570" max="13574" width="13.5" style="161" customWidth="1"/>
    <col min="13575" max="13575" width="9" style="161" customWidth="1"/>
    <col min="13576" max="13824" width="9" style="161"/>
    <col min="13825" max="13825" width="23.75" style="161" customWidth="1"/>
    <col min="13826" max="13830" width="13.5" style="161" customWidth="1"/>
    <col min="13831" max="13831" width="9" style="161" customWidth="1"/>
    <col min="13832" max="14080" width="9" style="161"/>
    <col min="14081" max="14081" width="23.75" style="161" customWidth="1"/>
    <col min="14082" max="14086" width="13.5" style="161" customWidth="1"/>
    <col min="14087" max="14087" width="9" style="161" customWidth="1"/>
    <col min="14088" max="14336" width="9" style="161"/>
    <col min="14337" max="14337" width="23.75" style="161" customWidth="1"/>
    <col min="14338" max="14342" width="13.5" style="161" customWidth="1"/>
    <col min="14343" max="14343" width="9" style="161" customWidth="1"/>
    <col min="14344" max="14592" width="9" style="161"/>
    <col min="14593" max="14593" width="23.75" style="161" customWidth="1"/>
    <col min="14594" max="14598" width="13.5" style="161" customWidth="1"/>
    <col min="14599" max="14599" width="9" style="161" customWidth="1"/>
    <col min="14600" max="14848" width="9" style="161"/>
    <col min="14849" max="14849" width="23.75" style="161" customWidth="1"/>
    <col min="14850" max="14854" width="13.5" style="161" customWidth="1"/>
    <col min="14855" max="14855" width="9" style="161" customWidth="1"/>
    <col min="14856" max="15104" width="9" style="161"/>
    <col min="15105" max="15105" width="23.75" style="161" customWidth="1"/>
    <col min="15106" max="15110" width="13.5" style="161" customWidth="1"/>
    <col min="15111" max="15111" width="9" style="161" customWidth="1"/>
    <col min="15112" max="15360" width="9" style="161"/>
    <col min="15361" max="15361" width="23.75" style="161" customWidth="1"/>
    <col min="15362" max="15366" width="13.5" style="161" customWidth="1"/>
    <col min="15367" max="15367" width="9" style="161" customWidth="1"/>
    <col min="15368" max="15616" width="9" style="161"/>
    <col min="15617" max="15617" width="23.75" style="161" customWidth="1"/>
    <col min="15618" max="15622" width="13.5" style="161" customWidth="1"/>
    <col min="15623" max="15623" width="9" style="161" customWidth="1"/>
    <col min="15624" max="15872" width="9" style="161"/>
    <col min="15873" max="15873" width="23.75" style="161" customWidth="1"/>
    <col min="15874" max="15878" width="13.5" style="161" customWidth="1"/>
    <col min="15879" max="15879" width="9" style="161" customWidth="1"/>
    <col min="15880" max="16128" width="9" style="161"/>
    <col min="16129" max="16129" width="23.75" style="161" customWidth="1"/>
    <col min="16130" max="16134" width="13.5" style="161" customWidth="1"/>
    <col min="16135" max="16135" width="9" style="161" customWidth="1"/>
    <col min="16136" max="16384" width="9" style="161"/>
  </cols>
  <sheetData>
    <row r="1" spans="1:7" ht="25.5">
      <c r="A1" s="160" t="s">
        <v>226</v>
      </c>
      <c r="B1" s="160"/>
      <c r="C1" s="160"/>
      <c r="D1" s="160"/>
      <c r="E1" s="160"/>
      <c r="F1" s="160"/>
    </row>
    <row r="4" spans="1:7">
      <c r="A4" s="188" t="s">
        <v>227</v>
      </c>
      <c r="B4" s="189"/>
      <c r="C4" s="189"/>
      <c r="D4" s="189"/>
      <c r="E4" s="189"/>
      <c r="F4" s="190" t="s">
        <v>228</v>
      </c>
    </row>
    <row r="5" spans="1:7">
      <c r="A5" s="191" t="s">
        <v>229</v>
      </c>
      <c r="B5" s="192" t="s">
        <v>230</v>
      </c>
      <c r="C5" s="167"/>
      <c r="D5" s="167"/>
      <c r="E5" s="167"/>
      <c r="F5" s="167"/>
      <c r="G5" s="193"/>
    </row>
    <row r="6" spans="1:7">
      <c r="A6" s="194"/>
      <c r="B6" s="195" t="s">
        <v>112</v>
      </c>
      <c r="C6" s="195" t="s">
        <v>158</v>
      </c>
      <c r="D6" s="195" t="s">
        <v>114</v>
      </c>
      <c r="E6" s="195" t="s">
        <v>115</v>
      </c>
      <c r="F6" s="196" t="s">
        <v>116</v>
      </c>
      <c r="G6" s="193"/>
    </row>
    <row r="7" spans="1:7">
      <c r="A7" s="197" t="s">
        <v>117</v>
      </c>
      <c r="B7" s="84">
        <v>157211.63153666432</v>
      </c>
      <c r="C7" s="85">
        <v>156863</v>
      </c>
      <c r="D7" s="85">
        <v>163272</v>
      </c>
      <c r="E7" s="85">
        <v>153688.39034115564</v>
      </c>
      <c r="F7" s="91">
        <v>155419.08883448559</v>
      </c>
    </row>
    <row r="8" spans="1:7" ht="11.25" customHeight="1">
      <c r="A8" s="198" t="s">
        <v>118</v>
      </c>
      <c r="B8" s="84">
        <v>2626.385877622622</v>
      </c>
      <c r="C8" s="85">
        <v>2509</v>
      </c>
      <c r="D8" s="85">
        <v>2204</v>
      </c>
      <c r="E8" s="85">
        <v>2314.5140711552067</v>
      </c>
      <c r="F8" s="92">
        <v>2299.7432068783173</v>
      </c>
    </row>
    <row r="9" spans="1:7" ht="17.25" customHeight="1">
      <c r="A9" s="198" t="s">
        <v>16</v>
      </c>
      <c r="B9" s="84">
        <v>517.0727542284078</v>
      </c>
      <c r="C9" s="85">
        <v>452</v>
      </c>
      <c r="D9" s="85">
        <v>353</v>
      </c>
      <c r="E9" s="85">
        <v>344.71300628989826</v>
      </c>
      <c r="F9" s="92">
        <v>142.61540570712313</v>
      </c>
    </row>
    <row r="10" spans="1:7" ht="11.25" customHeight="1">
      <c r="A10" s="198" t="s">
        <v>231</v>
      </c>
      <c r="B10" s="84">
        <v>537.42111758815815</v>
      </c>
      <c r="C10" s="85">
        <v>1000</v>
      </c>
      <c r="D10" s="85">
        <v>1844</v>
      </c>
      <c r="E10" s="85">
        <v>1498.5360056605175</v>
      </c>
      <c r="F10" s="92">
        <v>1031.5987387140367</v>
      </c>
    </row>
    <row r="11" spans="1:7" ht="11.25" customHeight="1">
      <c r="A11" s="198" t="s">
        <v>121</v>
      </c>
      <c r="B11" s="84">
        <v>985.93894326676036</v>
      </c>
      <c r="C11" s="85">
        <v>3098</v>
      </c>
      <c r="D11" s="85">
        <v>1167</v>
      </c>
      <c r="E11" s="85">
        <v>1457.751351604921</v>
      </c>
      <c r="F11" s="92">
        <v>639.37797450008816</v>
      </c>
    </row>
    <row r="12" spans="1:7" ht="11.25" customHeight="1">
      <c r="A12" s="198" t="s">
        <v>13</v>
      </c>
      <c r="B12" s="84">
        <v>157.11200332218178</v>
      </c>
      <c r="C12" s="85">
        <v>153</v>
      </c>
      <c r="D12" s="85">
        <v>144</v>
      </c>
      <c r="E12" s="85">
        <v>141.68960974484671</v>
      </c>
      <c r="F12" s="92">
        <v>140.76430795746097</v>
      </c>
    </row>
    <row r="13" spans="1:7" ht="11.25" customHeight="1">
      <c r="A13" s="198" t="s">
        <v>7</v>
      </c>
      <c r="B13" s="84">
        <v>10538.697984180826</v>
      </c>
      <c r="C13" s="85">
        <v>10376</v>
      </c>
      <c r="D13" s="85">
        <v>12356</v>
      </c>
      <c r="E13" s="85">
        <v>20351.257002349426</v>
      </c>
      <c r="F13" s="92">
        <v>18244.95975244325</v>
      </c>
    </row>
    <row r="14" spans="1:7" ht="11.25" customHeight="1">
      <c r="A14" s="198" t="s">
        <v>15</v>
      </c>
      <c r="B14" s="84">
        <v>543.04864512423251</v>
      </c>
      <c r="C14" s="85">
        <v>507</v>
      </c>
      <c r="D14" s="85">
        <v>201</v>
      </c>
      <c r="E14" s="85">
        <v>323.88089458067998</v>
      </c>
      <c r="F14" s="92">
        <v>369.11024501067391</v>
      </c>
    </row>
    <row r="15" spans="1:7" ht="11.25" customHeight="1">
      <c r="A15" s="198" t="s">
        <v>33</v>
      </c>
      <c r="B15" s="84">
        <v>369.13863899216801</v>
      </c>
      <c r="C15" s="85">
        <v>373</v>
      </c>
      <c r="D15" s="85">
        <v>377</v>
      </c>
      <c r="E15" s="85">
        <v>386.08794911788965</v>
      </c>
      <c r="F15" s="92">
        <v>409.29904620145322</v>
      </c>
    </row>
    <row r="16" spans="1:7" ht="11.25" customHeight="1">
      <c r="A16" s="198" t="s">
        <v>36</v>
      </c>
      <c r="B16" s="84">
        <v>36075.602921657053</v>
      </c>
      <c r="C16" s="85">
        <v>33476</v>
      </c>
      <c r="D16" s="85">
        <v>33552</v>
      </c>
      <c r="E16" s="85">
        <v>33055.698241252197</v>
      </c>
      <c r="F16" s="92">
        <v>33986.239448481167</v>
      </c>
    </row>
    <row r="17" spans="1:6" ht="11.25" customHeight="1">
      <c r="A17" s="198" t="s">
        <v>6</v>
      </c>
      <c r="B17" s="84">
        <v>274.1731415575444</v>
      </c>
      <c r="C17" s="85">
        <v>269</v>
      </c>
      <c r="D17" s="85">
        <v>239</v>
      </c>
      <c r="E17" s="85">
        <v>253.49189037047461</v>
      </c>
      <c r="F17" s="92">
        <v>238.95885152470672</v>
      </c>
    </row>
    <row r="18" spans="1:6" ht="11.25" customHeight="1">
      <c r="A18" s="198" t="s">
        <v>59</v>
      </c>
      <c r="B18" s="84">
        <v>5394.312591689888</v>
      </c>
      <c r="C18" s="85">
        <v>5545</v>
      </c>
      <c r="D18" s="85">
        <v>5672</v>
      </c>
      <c r="E18" s="85">
        <v>5240.1331159819711</v>
      </c>
      <c r="F18" s="92">
        <v>4902.693895297597</v>
      </c>
    </row>
    <row r="19" spans="1:6" ht="11.25" customHeight="1">
      <c r="A19" s="198" t="s">
        <v>1</v>
      </c>
      <c r="B19" s="84">
        <v>6128.187780891245</v>
      </c>
      <c r="C19" s="85">
        <v>6149</v>
      </c>
      <c r="D19" s="85">
        <v>6406</v>
      </c>
      <c r="E19" s="85">
        <v>6601.5095716692667</v>
      </c>
      <c r="F19" s="92">
        <v>6653.7439863687105</v>
      </c>
    </row>
    <row r="20" spans="1:6" ht="11.25" customHeight="1">
      <c r="A20" s="198" t="s">
        <v>4</v>
      </c>
      <c r="B20" s="84">
        <v>64837.799310724906</v>
      </c>
      <c r="C20" s="85">
        <v>65792</v>
      </c>
      <c r="D20" s="85">
        <v>69101</v>
      </c>
      <c r="E20" s="85">
        <v>71441.201960853301</v>
      </c>
      <c r="F20" s="92">
        <v>72902.06637027752</v>
      </c>
    </row>
    <row r="21" spans="1:6" ht="11.25" customHeight="1">
      <c r="A21" s="198" t="s">
        <v>5</v>
      </c>
      <c r="B21" s="84">
        <v>22027.94456303219</v>
      </c>
      <c r="C21" s="85">
        <v>24514</v>
      </c>
      <c r="D21" s="85">
        <v>27393</v>
      </c>
      <c r="E21" s="85">
        <v>27560.806780111569</v>
      </c>
      <c r="F21" s="92">
        <v>26752.182236236509</v>
      </c>
    </row>
    <row r="22" spans="1:6" ht="11.25" customHeight="1">
      <c r="A22" s="198" t="s">
        <v>35</v>
      </c>
      <c r="B22" s="84">
        <v>847.82905123766795</v>
      </c>
      <c r="C22" s="85">
        <v>327</v>
      </c>
      <c r="D22" s="85">
        <v>2101</v>
      </c>
      <c r="E22" s="85">
        <v>581.04786421012716</v>
      </c>
      <c r="F22" s="92">
        <v>369.88901858634131</v>
      </c>
    </row>
    <row r="23" spans="1:6" ht="11.25" customHeight="1">
      <c r="A23" s="198" t="s">
        <v>232</v>
      </c>
      <c r="B23" s="84">
        <v>61.150596517918821</v>
      </c>
      <c r="C23" s="85">
        <v>419</v>
      </c>
      <c r="D23" s="85">
        <v>456</v>
      </c>
      <c r="E23" s="85">
        <v>575.53767879690542</v>
      </c>
      <c r="F23" s="92">
        <v>438.91164730997474</v>
      </c>
    </row>
    <row r="24" spans="1:6" ht="11.25" customHeight="1">
      <c r="A24" s="198" t="s">
        <v>37</v>
      </c>
      <c r="B24" s="84">
        <v>712.23131854910696</v>
      </c>
      <c r="C24" s="85">
        <v>501</v>
      </c>
      <c r="D24" s="85">
        <v>329</v>
      </c>
      <c r="E24" s="85">
        <v>661.74406095220229</v>
      </c>
      <c r="F24" s="92">
        <v>5459.2359858203254</v>
      </c>
    </row>
    <row r="25" spans="1:6" ht="11.25" customHeight="1">
      <c r="A25" s="198" t="s">
        <v>38</v>
      </c>
      <c r="B25" s="84">
        <v>7579.9741172543872</v>
      </c>
      <c r="C25" s="85">
        <v>7919</v>
      </c>
      <c r="D25" s="85">
        <v>8134</v>
      </c>
      <c r="E25" s="85">
        <v>6997.9940775662899</v>
      </c>
      <c r="F25" s="92">
        <v>7044.8726571221532</v>
      </c>
    </row>
    <row r="26" spans="1:6">
      <c r="A26" s="198" t="s">
        <v>21</v>
      </c>
      <c r="B26" s="84">
        <v>33667.750774270171</v>
      </c>
      <c r="C26" s="85">
        <v>36910</v>
      </c>
      <c r="D26" s="85">
        <v>38542</v>
      </c>
      <c r="E26" s="85">
        <v>42781.862888818527</v>
      </c>
      <c r="F26" s="92">
        <v>31700.189976301925</v>
      </c>
    </row>
    <row r="27" spans="1:6" ht="12" customHeight="1">
      <c r="A27" s="199" t="s">
        <v>39</v>
      </c>
      <c r="B27" s="200">
        <v>5032.7866662526876</v>
      </c>
      <c r="C27" s="201">
        <v>4705</v>
      </c>
      <c r="D27" s="201">
        <v>5511</v>
      </c>
      <c r="E27" s="201">
        <v>8171.8067762023711</v>
      </c>
      <c r="F27" s="202">
        <v>4404.4614543958951</v>
      </c>
    </row>
    <row r="28" spans="1:6">
      <c r="A28" s="203" t="s">
        <v>60</v>
      </c>
      <c r="B28" s="204" t="s">
        <v>233</v>
      </c>
      <c r="C28" s="204"/>
      <c r="D28" s="204"/>
      <c r="E28" s="204"/>
      <c r="F28" s="205"/>
    </row>
    <row r="29" spans="1:6">
      <c r="A29" s="206"/>
      <c r="B29" s="195" t="s">
        <v>112</v>
      </c>
      <c r="C29" s="195" t="s">
        <v>158</v>
      </c>
      <c r="D29" s="195" t="s">
        <v>114</v>
      </c>
      <c r="E29" s="195" t="s">
        <v>115</v>
      </c>
      <c r="F29" s="196" t="s">
        <v>116</v>
      </c>
    </row>
    <row r="30" spans="1:6" ht="11.25" customHeight="1">
      <c r="A30" s="197" t="s">
        <v>9</v>
      </c>
      <c r="B30" s="84">
        <v>2406.9025816767703</v>
      </c>
      <c r="C30" s="85">
        <v>2287</v>
      </c>
      <c r="D30" s="85">
        <v>2303</v>
      </c>
      <c r="E30" s="85">
        <v>2327.1797136122154</v>
      </c>
      <c r="F30" s="92">
        <v>2062.4180927946099</v>
      </c>
    </row>
    <row r="31" spans="1:6" ht="17.25" customHeight="1">
      <c r="A31" s="198" t="s">
        <v>160</v>
      </c>
      <c r="B31" s="84">
        <v>29629.38323850626</v>
      </c>
      <c r="C31" s="85">
        <v>29166</v>
      </c>
      <c r="D31" s="85">
        <v>27300</v>
      </c>
      <c r="E31" s="85">
        <v>30079.469111478575</v>
      </c>
      <c r="F31" s="92">
        <v>29064.067216357547</v>
      </c>
    </row>
    <row r="32" spans="1:6" ht="11.25" customHeight="1">
      <c r="A32" s="198" t="s">
        <v>42</v>
      </c>
      <c r="B32" s="84">
        <v>152740.71703627231</v>
      </c>
      <c r="C32" s="85">
        <v>156739</v>
      </c>
      <c r="D32" s="85">
        <v>166092</v>
      </c>
      <c r="E32" s="85">
        <v>169433.7273569527</v>
      </c>
      <c r="F32" s="92">
        <v>175092.50543880608</v>
      </c>
    </row>
    <row r="33" spans="1:6" ht="11.25" customHeight="1">
      <c r="A33" s="198" t="s">
        <v>3</v>
      </c>
      <c r="B33" s="84">
        <v>36887.914806995213</v>
      </c>
      <c r="C33" s="85">
        <v>35890</v>
      </c>
      <c r="D33" s="85">
        <v>36410</v>
      </c>
      <c r="E33" s="85">
        <v>36673.316531603901</v>
      </c>
      <c r="F33" s="92">
        <v>36245.039479817468</v>
      </c>
    </row>
    <row r="34" spans="1:6" ht="11.25" customHeight="1">
      <c r="A34" s="198" t="s">
        <v>43</v>
      </c>
      <c r="B34" s="84">
        <v>242.64934681870048</v>
      </c>
      <c r="C34" s="85">
        <v>292</v>
      </c>
      <c r="D34" s="85">
        <v>215</v>
      </c>
      <c r="E34" s="85">
        <v>234.16681717075764</v>
      </c>
      <c r="F34" s="92">
        <v>227.47578683483812</v>
      </c>
    </row>
    <row r="35" spans="1:6" ht="11.25" customHeight="1">
      <c r="A35" s="198" t="s">
        <v>10</v>
      </c>
      <c r="B35" s="84">
        <v>4186.9909144538196</v>
      </c>
      <c r="C35" s="85">
        <v>4916</v>
      </c>
      <c r="D35" s="85">
        <v>4945</v>
      </c>
      <c r="E35" s="85">
        <v>4680.9707396591966</v>
      </c>
      <c r="F35" s="92">
        <v>4998.7780724260174</v>
      </c>
    </row>
    <row r="36" spans="1:6" ht="11.25" customHeight="1">
      <c r="A36" s="198" t="s">
        <v>45</v>
      </c>
      <c r="B36" s="84">
        <v>6552.9436354604095</v>
      </c>
      <c r="C36" s="85">
        <v>7466</v>
      </c>
      <c r="D36" s="85">
        <v>8871</v>
      </c>
      <c r="E36" s="85">
        <v>7874.1376467414884</v>
      </c>
      <c r="F36" s="92">
        <v>7015.5141267944928</v>
      </c>
    </row>
    <row r="37" spans="1:6" ht="11.25" customHeight="1">
      <c r="A37" s="198" t="s">
        <v>46</v>
      </c>
      <c r="B37" s="84">
        <v>35202.518438885054</v>
      </c>
      <c r="C37" s="85">
        <v>39318</v>
      </c>
      <c r="D37" s="85">
        <v>37223</v>
      </c>
      <c r="E37" s="85">
        <v>40119.386904971325</v>
      </c>
      <c r="F37" s="92">
        <v>37573.238743414484</v>
      </c>
    </row>
    <row r="38" spans="1:6" ht="12" customHeight="1">
      <c r="A38" s="198" t="s">
        <v>34</v>
      </c>
      <c r="B38" s="84">
        <v>9536.5931452833556</v>
      </c>
      <c r="C38" s="85">
        <v>10297</v>
      </c>
      <c r="D38" s="85">
        <v>11494</v>
      </c>
      <c r="E38" s="85">
        <v>13261.718791901707</v>
      </c>
      <c r="F38" s="92">
        <v>11361.858920072857</v>
      </c>
    </row>
    <row r="39" spans="1:6">
      <c r="A39" s="198" t="s">
        <v>22</v>
      </c>
      <c r="B39" s="84">
        <v>34859.46936684494</v>
      </c>
      <c r="C39" s="85">
        <v>33111</v>
      </c>
      <c r="D39" s="85">
        <v>37444</v>
      </c>
      <c r="E39" s="85">
        <v>38192.136446617958</v>
      </c>
      <c r="F39" s="92">
        <v>30900.08546975068</v>
      </c>
    </row>
    <row r="40" spans="1:6">
      <c r="A40" s="198" t="s">
        <v>47</v>
      </c>
      <c r="B40" s="84">
        <v>228.75233833471756</v>
      </c>
      <c r="C40" s="85" t="s">
        <v>20</v>
      </c>
      <c r="D40" s="85" t="s">
        <v>20</v>
      </c>
      <c r="E40" s="85">
        <v>36.025753790943952</v>
      </c>
      <c r="F40" s="85">
        <v>18.106112536477408</v>
      </c>
    </row>
    <row r="41" spans="1:6">
      <c r="A41" s="207" t="s">
        <v>48</v>
      </c>
      <c r="B41" s="87">
        <v>38182.802885175151</v>
      </c>
      <c r="C41" s="88">
        <v>35904</v>
      </c>
      <c r="D41" s="88">
        <v>36170</v>
      </c>
      <c r="E41" s="88">
        <v>35049.89893943481</v>
      </c>
      <c r="F41" s="93">
        <v>35646.108294326172</v>
      </c>
    </row>
    <row r="42" spans="1:6">
      <c r="A42" s="163" t="s">
        <v>178</v>
      </c>
    </row>
  </sheetData>
  <mergeCells count="4">
    <mergeCell ref="B5:F5"/>
    <mergeCell ref="B28:F28"/>
    <mergeCell ref="A5:A6"/>
    <mergeCell ref="A28:A29"/>
  </mergeCells>
  <phoneticPr fontId="2"/>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workbookViewId="0"/>
  </sheetViews>
  <sheetFormatPr defaultRowHeight="11.25"/>
  <cols>
    <col min="1" max="1" width="5" style="161" customWidth="1"/>
    <col min="2" max="2" width="3.125" style="161" customWidth="1"/>
    <col min="3" max="3" width="5" style="161" customWidth="1"/>
    <col min="4" max="6" width="20.625" style="161" customWidth="1"/>
    <col min="7" max="256" width="9" style="161"/>
    <col min="257" max="257" width="5" style="161" customWidth="1"/>
    <col min="258" max="258" width="3.125" style="161" customWidth="1"/>
    <col min="259" max="259" width="5" style="161" customWidth="1"/>
    <col min="260" max="262" width="20.625" style="161" customWidth="1"/>
    <col min="263" max="512" width="9" style="161"/>
    <col min="513" max="513" width="5" style="161" customWidth="1"/>
    <col min="514" max="514" width="3.125" style="161" customWidth="1"/>
    <col min="515" max="515" width="5" style="161" customWidth="1"/>
    <col min="516" max="518" width="20.625" style="161" customWidth="1"/>
    <col min="519" max="768" width="9" style="161"/>
    <col min="769" max="769" width="5" style="161" customWidth="1"/>
    <col min="770" max="770" width="3.125" style="161" customWidth="1"/>
    <col min="771" max="771" width="5" style="161" customWidth="1"/>
    <col min="772" max="774" width="20.625" style="161" customWidth="1"/>
    <col min="775" max="1024" width="9" style="161"/>
    <col min="1025" max="1025" width="5" style="161" customWidth="1"/>
    <col min="1026" max="1026" width="3.125" style="161" customWidth="1"/>
    <col min="1027" max="1027" width="5" style="161" customWidth="1"/>
    <col min="1028" max="1030" width="20.625" style="161" customWidth="1"/>
    <col min="1031" max="1280" width="9" style="161"/>
    <col min="1281" max="1281" width="5" style="161" customWidth="1"/>
    <col min="1282" max="1282" width="3.125" style="161" customWidth="1"/>
    <col min="1283" max="1283" width="5" style="161" customWidth="1"/>
    <col min="1284" max="1286" width="20.625" style="161" customWidth="1"/>
    <col min="1287" max="1536" width="9" style="161"/>
    <col min="1537" max="1537" width="5" style="161" customWidth="1"/>
    <col min="1538" max="1538" width="3.125" style="161" customWidth="1"/>
    <col min="1539" max="1539" width="5" style="161" customWidth="1"/>
    <col min="1540" max="1542" width="20.625" style="161" customWidth="1"/>
    <col min="1543" max="1792" width="9" style="161"/>
    <col min="1793" max="1793" width="5" style="161" customWidth="1"/>
    <col min="1794" max="1794" width="3.125" style="161" customWidth="1"/>
    <col min="1795" max="1795" width="5" style="161" customWidth="1"/>
    <col min="1796" max="1798" width="20.625" style="161" customWidth="1"/>
    <col min="1799" max="2048" width="9" style="161"/>
    <col min="2049" max="2049" width="5" style="161" customWidth="1"/>
    <col min="2050" max="2050" width="3.125" style="161" customWidth="1"/>
    <col min="2051" max="2051" width="5" style="161" customWidth="1"/>
    <col min="2052" max="2054" width="20.625" style="161" customWidth="1"/>
    <col min="2055" max="2304" width="9" style="161"/>
    <col min="2305" max="2305" width="5" style="161" customWidth="1"/>
    <col min="2306" max="2306" width="3.125" style="161" customWidth="1"/>
    <col min="2307" max="2307" width="5" style="161" customWidth="1"/>
    <col min="2308" max="2310" width="20.625" style="161" customWidth="1"/>
    <col min="2311" max="2560" width="9" style="161"/>
    <col min="2561" max="2561" width="5" style="161" customWidth="1"/>
    <col min="2562" max="2562" width="3.125" style="161" customWidth="1"/>
    <col min="2563" max="2563" width="5" style="161" customWidth="1"/>
    <col min="2564" max="2566" width="20.625" style="161" customWidth="1"/>
    <col min="2567" max="2816" width="9" style="161"/>
    <col min="2817" max="2817" width="5" style="161" customWidth="1"/>
    <col min="2818" max="2818" width="3.125" style="161" customWidth="1"/>
    <col min="2819" max="2819" width="5" style="161" customWidth="1"/>
    <col min="2820" max="2822" width="20.625" style="161" customWidth="1"/>
    <col min="2823" max="3072" width="9" style="161"/>
    <col min="3073" max="3073" width="5" style="161" customWidth="1"/>
    <col min="3074" max="3074" width="3.125" style="161" customWidth="1"/>
    <col min="3075" max="3075" width="5" style="161" customWidth="1"/>
    <col min="3076" max="3078" width="20.625" style="161" customWidth="1"/>
    <col min="3079" max="3328" width="9" style="161"/>
    <col min="3329" max="3329" width="5" style="161" customWidth="1"/>
    <col min="3330" max="3330" width="3.125" style="161" customWidth="1"/>
    <col min="3331" max="3331" width="5" style="161" customWidth="1"/>
    <col min="3332" max="3334" width="20.625" style="161" customWidth="1"/>
    <col min="3335" max="3584" width="9" style="161"/>
    <col min="3585" max="3585" width="5" style="161" customWidth="1"/>
    <col min="3586" max="3586" width="3.125" style="161" customWidth="1"/>
    <col min="3587" max="3587" width="5" style="161" customWidth="1"/>
    <col min="3588" max="3590" width="20.625" style="161" customWidth="1"/>
    <col min="3591" max="3840" width="9" style="161"/>
    <col min="3841" max="3841" width="5" style="161" customWidth="1"/>
    <col min="3842" max="3842" width="3.125" style="161" customWidth="1"/>
    <col min="3843" max="3843" width="5" style="161" customWidth="1"/>
    <col min="3844" max="3846" width="20.625" style="161" customWidth="1"/>
    <col min="3847" max="4096" width="9" style="161"/>
    <col min="4097" max="4097" width="5" style="161" customWidth="1"/>
    <col min="4098" max="4098" width="3.125" style="161" customWidth="1"/>
    <col min="4099" max="4099" width="5" style="161" customWidth="1"/>
    <col min="4100" max="4102" width="20.625" style="161" customWidth="1"/>
    <col min="4103" max="4352" width="9" style="161"/>
    <col min="4353" max="4353" width="5" style="161" customWidth="1"/>
    <col min="4354" max="4354" width="3.125" style="161" customWidth="1"/>
    <col min="4355" max="4355" width="5" style="161" customWidth="1"/>
    <col min="4356" max="4358" width="20.625" style="161" customWidth="1"/>
    <col min="4359" max="4608" width="9" style="161"/>
    <col min="4609" max="4609" width="5" style="161" customWidth="1"/>
    <col min="4610" max="4610" width="3.125" style="161" customWidth="1"/>
    <col min="4611" max="4611" width="5" style="161" customWidth="1"/>
    <col min="4612" max="4614" width="20.625" style="161" customWidth="1"/>
    <col min="4615" max="4864" width="9" style="161"/>
    <col min="4865" max="4865" width="5" style="161" customWidth="1"/>
    <col min="4866" max="4866" width="3.125" style="161" customWidth="1"/>
    <col min="4867" max="4867" width="5" style="161" customWidth="1"/>
    <col min="4868" max="4870" width="20.625" style="161" customWidth="1"/>
    <col min="4871" max="5120" width="9" style="161"/>
    <col min="5121" max="5121" width="5" style="161" customWidth="1"/>
    <col min="5122" max="5122" width="3.125" style="161" customWidth="1"/>
    <col min="5123" max="5123" width="5" style="161" customWidth="1"/>
    <col min="5124" max="5126" width="20.625" style="161" customWidth="1"/>
    <col min="5127" max="5376" width="9" style="161"/>
    <col min="5377" max="5377" width="5" style="161" customWidth="1"/>
    <col min="5378" max="5378" width="3.125" style="161" customWidth="1"/>
    <col min="5379" max="5379" width="5" style="161" customWidth="1"/>
    <col min="5380" max="5382" width="20.625" style="161" customWidth="1"/>
    <col min="5383" max="5632" width="9" style="161"/>
    <col min="5633" max="5633" width="5" style="161" customWidth="1"/>
    <col min="5634" max="5634" width="3.125" style="161" customWidth="1"/>
    <col min="5635" max="5635" width="5" style="161" customWidth="1"/>
    <col min="5636" max="5638" width="20.625" style="161" customWidth="1"/>
    <col min="5639" max="5888" width="9" style="161"/>
    <col min="5889" max="5889" width="5" style="161" customWidth="1"/>
    <col min="5890" max="5890" width="3.125" style="161" customWidth="1"/>
    <col min="5891" max="5891" width="5" style="161" customWidth="1"/>
    <col min="5892" max="5894" width="20.625" style="161" customWidth="1"/>
    <col min="5895" max="6144" width="9" style="161"/>
    <col min="6145" max="6145" width="5" style="161" customWidth="1"/>
    <col min="6146" max="6146" width="3.125" style="161" customWidth="1"/>
    <col min="6147" max="6147" width="5" style="161" customWidth="1"/>
    <col min="6148" max="6150" width="20.625" style="161" customWidth="1"/>
    <col min="6151" max="6400" width="9" style="161"/>
    <col min="6401" max="6401" width="5" style="161" customWidth="1"/>
    <col min="6402" max="6402" width="3.125" style="161" customWidth="1"/>
    <col min="6403" max="6403" width="5" style="161" customWidth="1"/>
    <col min="6404" max="6406" width="20.625" style="161" customWidth="1"/>
    <col min="6407" max="6656" width="9" style="161"/>
    <col min="6657" max="6657" width="5" style="161" customWidth="1"/>
    <col min="6658" max="6658" width="3.125" style="161" customWidth="1"/>
    <col min="6659" max="6659" width="5" style="161" customWidth="1"/>
    <col min="6660" max="6662" width="20.625" style="161" customWidth="1"/>
    <col min="6663" max="6912" width="9" style="161"/>
    <col min="6913" max="6913" width="5" style="161" customWidth="1"/>
    <col min="6914" max="6914" width="3.125" style="161" customWidth="1"/>
    <col min="6915" max="6915" width="5" style="161" customWidth="1"/>
    <col min="6916" max="6918" width="20.625" style="161" customWidth="1"/>
    <col min="6919" max="7168" width="9" style="161"/>
    <col min="7169" max="7169" width="5" style="161" customWidth="1"/>
    <col min="7170" max="7170" width="3.125" style="161" customWidth="1"/>
    <col min="7171" max="7171" width="5" style="161" customWidth="1"/>
    <col min="7172" max="7174" width="20.625" style="161" customWidth="1"/>
    <col min="7175" max="7424" width="9" style="161"/>
    <col min="7425" max="7425" width="5" style="161" customWidth="1"/>
    <col min="7426" max="7426" width="3.125" style="161" customWidth="1"/>
    <col min="7427" max="7427" width="5" style="161" customWidth="1"/>
    <col min="7428" max="7430" width="20.625" style="161" customWidth="1"/>
    <col min="7431" max="7680" width="9" style="161"/>
    <col min="7681" max="7681" width="5" style="161" customWidth="1"/>
    <col min="7682" max="7682" width="3.125" style="161" customWidth="1"/>
    <col min="7683" max="7683" width="5" style="161" customWidth="1"/>
    <col min="7684" max="7686" width="20.625" style="161" customWidth="1"/>
    <col min="7687" max="7936" width="9" style="161"/>
    <col min="7937" max="7937" width="5" style="161" customWidth="1"/>
    <col min="7938" max="7938" width="3.125" style="161" customWidth="1"/>
    <col min="7939" max="7939" width="5" style="161" customWidth="1"/>
    <col min="7940" max="7942" width="20.625" style="161" customWidth="1"/>
    <col min="7943" max="8192" width="9" style="161"/>
    <col min="8193" max="8193" width="5" style="161" customWidth="1"/>
    <col min="8194" max="8194" width="3.125" style="161" customWidth="1"/>
    <col min="8195" max="8195" width="5" style="161" customWidth="1"/>
    <col min="8196" max="8198" width="20.625" style="161" customWidth="1"/>
    <col min="8199" max="8448" width="9" style="161"/>
    <col min="8449" max="8449" width="5" style="161" customWidth="1"/>
    <col min="8450" max="8450" width="3.125" style="161" customWidth="1"/>
    <col min="8451" max="8451" width="5" style="161" customWidth="1"/>
    <col min="8452" max="8454" width="20.625" style="161" customWidth="1"/>
    <col min="8455" max="8704" width="9" style="161"/>
    <col min="8705" max="8705" width="5" style="161" customWidth="1"/>
    <col min="8706" max="8706" width="3.125" style="161" customWidth="1"/>
    <col min="8707" max="8707" width="5" style="161" customWidth="1"/>
    <col min="8708" max="8710" width="20.625" style="161" customWidth="1"/>
    <col min="8711" max="8960" width="9" style="161"/>
    <col min="8961" max="8961" width="5" style="161" customWidth="1"/>
    <col min="8962" max="8962" width="3.125" style="161" customWidth="1"/>
    <col min="8963" max="8963" width="5" style="161" customWidth="1"/>
    <col min="8964" max="8966" width="20.625" style="161" customWidth="1"/>
    <col min="8967" max="9216" width="9" style="161"/>
    <col min="9217" max="9217" width="5" style="161" customWidth="1"/>
    <col min="9218" max="9218" width="3.125" style="161" customWidth="1"/>
    <col min="9219" max="9219" width="5" style="161" customWidth="1"/>
    <col min="9220" max="9222" width="20.625" style="161" customWidth="1"/>
    <col min="9223" max="9472" width="9" style="161"/>
    <col min="9473" max="9473" width="5" style="161" customWidth="1"/>
    <col min="9474" max="9474" width="3.125" style="161" customWidth="1"/>
    <col min="9475" max="9475" width="5" style="161" customWidth="1"/>
    <col min="9476" max="9478" width="20.625" style="161" customWidth="1"/>
    <col min="9479" max="9728" width="9" style="161"/>
    <col min="9729" max="9729" width="5" style="161" customWidth="1"/>
    <col min="9730" max="9730" width="3.125" style="161" customWidth="1"/>
    <col min="9731" max="9731" width="5" style="161" customWidth="1"/>
    <col min="9732" max="9734" width="20.625" style="161" customWidth="1"/>
    <col min="9735" max="9984" width="9" style="161"/>
    <col min="9985" max="9985" width="5" style="161" customWidth="1"/>
    <col min="9986" max="9986" width="3.125" style="161" customWidth="1"/>
    <col min="9987" max="9987" width="5" style="161" customWidth="1"/>
    <col min="9988" max="9990" width="20.625" style="161" customWidth="1"/>
    <col min="9991" max="10240" width="9" style="161"/>
    <col min="10241" max="10241" width="5" style="161" customWidth="1"/>
    <col min="10242" max="10242" width="3.125" style="161" customWidth="1"/>
    <col min="10243" max="10243" width="5" style="161" customWidth="1"/>
    <col min="10244" max="10246" width="20.625" style="161" customWidth="1"/>
    <col min="10247" max="10496" width="9" style="161"/>
    <col min="10497" max="10497" width="5" style="161" customWidth="1"/>
    <col min="10498" max="10498" width="3.125" style="161" customWidth="1"/>
    <col min="10499" max="10499" width="5" style="161" customWidth="1"/>
    <col min="10500" max="10502" width="20.625" style="161" customWidth="1"/>
    <col min="10503" max="10752" width="9" style="161"/>
    <col min="10753" max="10753" width="5" style="161" customWidth="1"/>
    <col min="10754" max="10754" width="3.125" style="161" customWidth="1"/>
    <col min="10755" max="10755" width="5" style="161" customWidth="1"/>
    <col min="10756" max="10758" width="20.625" style="161" customWidth="1"/>
    <col min="10759" max="11008" width="9" style="161"/>
    <col min="11009" max="11009" width="5" style="161" customWidth="1"/>
    <col min="11010" max="11010" width="3.125" style="161" customWidth="1"/>
    <col min="11011" max="11011" width="5" style="161" customWidth="1"/>
    <col min="11012" max="11014" width="20.625" style="161" customWidth="1"/>
    <col min="11015" max="11264" width="9" style="161"/>
    <col min="11265" max="11265" width="5" style="161" customWidth="1"/>
    <col min="11266" max="11266" width="3.125" style="161" customWidth="1"/>
    <col min="11267" max="11267" width="5" style="161" customWidth="1"/>
    <col min="11268" max="11270" width="20.625" style="161" customWidth="1"/>
    <col min="11271" max="11520" width="9" style="161"/>
    <col min="11521" max="11521" width="5" style="161" customWidth="1"/>
    <col min="11522" max="11522" width="3.125" style="161" customWidth="1"/>
    <col min="11523" max="11523" width="5" style="161" customWidth="1"/>
    <col min="11524" max="11526" width="20.625" style="161" customWidth="1"/>
    <col min="11527" max="11776" width="9" style="161"/>
    <col min="11777" max="11777" width="5" style="161" customWidth="1"/>
    <col min="11778" max="11778" width="3.125" style="161" customWidth="1"/>
    <col min="11779" max="11779" width="5" style="161" customWidth="1"/>
    <col min="11780" max="11782" width="20.625" style="161" customWidth="1"/>
    <col min="11783" max="12032" width="9" style="161"/>
    <col min="12033" max="12033" width="5" style="161" customWidth="1"/>
    <col min="12034" max="12034" width="3.125" style="161" customWidth="1"/>
    <col min="12035" max="12035" width="5" style="161" customWidth="1"/>
    <col min="12036" max="12038" width="20.625" style="161" customWidth="1"/>
    <col min="12039" max="12288" width="9" style="161"/>
    <col min="12289" max="12289" width="5" style="161" customWidth="1"/>
    <col min="12290" max="12290" width="3.125" style="161" customWidth="1"/>
    <col min="12291" max="12291" width="5" style="161" customWidth="1"/>
    <col min="12292" max="12294" width="20.625" style="161" customWidth="1"/>
    <col min="12295" max="12544" width="9" style="161"/>
    <col min="12545" max="12545" width="5" style="161" customWidth="1"/>
    <col min="12546" max="12546" width="3.125" style="161" customWidth="1"/>
    <col min="12547" max="12547" width="5" style="161" customWidth="1"/>
    <col min="12548" max="12550" width="20.625" style="161" customWidth="1"/>
    <col min="12551" max="12800" width="9" style="161"/>
    <col min="12801" max="12801" width="5" style="161" customWidth="1"/>
    <col min="12802" max="12802" width="3.125" style="161" customWidth="1"/>
    <col min="12803" max="12803" width="5" style="161" customWidth="1"/>
    <col min="12804" max="12806" width="20.625" style="161" customWidth="1"/>
    <col min="12807" max="13056" width="9" style="161"/>
    <col min="13057" max="13057" width="5" style="161" customWidth="1"/>
    <col min="13058" max="13058" width="3.125" style="161" customWidth="1"/>
    <col min="13059" max="13059" width="5" style="161" customWidth="1"/>
    <col min="13060" max="13062" width="20.625" style="161" customWidth="1"/>
    <col min="13063" max="13312" width="9" style="161"/>
    <col min="13313" max="13313" width="5" style="161" customWidth="1"/>
    <col min="13314" max="13314" width="3.125" style="161" customWidth="1"/>
    <col min="13315" max="13315" width="5" style="161" customWidth="1"/>
    <col min="13316" max="13318" width="20.625" style="161" customWidth="1"/>
    <col min="13319" max="13568" width="9" style="161"/>
    <col min="13569" max="13569" width="5" style="161" customWidth="1"/>
    <col min="13570" max="13570" width="3.125" style="161" customWidth="1"/>
    <col min="13571" max="13571" width="5" style="161" customWidth="1"/>
    <col min="13572" max="13574" width="20.625" style="161" customWidth="1"/>
    <col min="13575" max="13824" width="9" style="161"/>
    <col min="13825" max="13825" width="5" style="161" customWidth="1"/>
    <col min="13826" max="13826" width="3.125" style="161" customWidth="1"/>
    <col min="13827" max="13827" width="5" style="161" customWidth="1"/>
    <col min="13828" max="13830" width="20.625" style="161" customWidth="1"/>
    <col min="13831" max="14080" width="9" style="161"/>
    <col min="14081" max="14081" width="5" style="161" customWidth="1"/>
    <col min="14082" max="14082" width="3.125" style="161" customWidth="1"/>
    <col min="14083" max="14083" width="5" style="161" customWidth="1"/>
    <col min="14084" max="14086" width="20.625" style="161" customWidth="1"/>
    <col min="14087" max="14336" width="9" style="161"/>
    <col min="14337" max="14337" width="5" style="161" customWidth="1"/>
    <col min="14338" max="14338" width="3.125" style="161" customWidth="1"/>
    <col min="14339" max="14339" width="5" style="161" customWidth="1"/>
    <col min="14340" max="14342" width="20.625" style="161" customWidth="1"/>
    <col min="14343" max="14592" width="9" style="161"/>
    <col min="14593" max="14593" width="5" style="161" customWidth="1"/>
    <col min="14594" max="14594" width="3.125" style="161" customWidth="1"/>
    <col min="14595" max="14595" width="5" style="161" customWidth="1"/>
    <col min="14596" max="14598" width="20.625" style="161" customWidth="1"/>
    <col min="14599" max="14848" width="9" style="161"/>
    <col min="14849" max="14849" width="5" style="161" customWidth="1"/>
    <col min="14850" max="14850" width="3.125" style="161" customWidth="1"/>
    <col min="14851" max="14851" width="5" style="161" customWidth="1"/>
    <col min="14852" max="14854" width="20.625" style="161" customWidth="1"/>
    <col min="14855" max="15104" width="9" style="161"/>
    <col min="15105" max="15105" width="5" style="161" customWidth="1"/>
    <col min="15106" max="15106" width="3.125" style="161" customWidth="1"/>
    <col min="15107" max="15107" width="5" style="161" customWidth="1"/>
    <col min="15108" max="15110" width="20.625" style="161" customWidth="1"/>
    <col min="15111" max="15360" width="9" style="161"/>
    <col min="15361" max="15361" width="5" style="161" customWidth="1"/>
    <col min="15362" max="15362" width="3.125" style="161" customWidth="1"/>
    <col min="15363" max="15363" width="5" style="161" customWidth="1"/>
    <col min="15364" max="15366" width="20.625" style="161" customWidth="1"/>
    <col min="15367" max="15616" width="9" style="161"/>
    <col min="15617" max="15617" width="5" style="161" customWidth="1"/>
    <col min="15618" max="15618" width="3.125" style="161" customWidth="1"/>
    <col min="15619" max="15619" width="5" style="161" customWidth="1"/>
    <col min="15620" max="15622" width="20.625" style="161" customWidth="1"/>
    <col min="15623" max="15872" width="9" style="161"/>
    <col min="15873" max="15873" width="5" style="161" customWidth="1"/>
    <col min="15874" max="15874" width="3.125" style="161" customWidth="1"/>
    <col min="15875" max="15875" width="5" style="161" customWidth="1"/>
    <col min="15876" max="15878" width="20.625" style="161" customWidth="1"/>
    <col min="15879" max="16128" width="9" style="161"/>
    <col min="16129" max="16129" width="5" style="161" customWidth="1"/>
    <col min="16130" max="16130" width="3.125" style="161" customWidth="1"/>
    <col min="16131" max="16131" width="5" style="161" customWidth="1"/>
    <col min="16132" max="16134" width="20.625" style="161" customWidth="1"/>
    <col min="16135" max="16384" width="9" style="161"/>
  </cols>
  <sheetData>
    <row r="1" spans="1:8" ht="25.5">
      <c r="A1" s="160" t="s">
        <v>234</v>
      </c>
      <c r="B1" s="160"/>
      <c r="C1" s="160"/>
      <c r="D1" s="160"/>
      <c r="E1" s="160"/>
      <c r="F1" s="160"/>
    </row>
    <row r="2" spans="1:8" s="162" customFormat="1" ht="13.5"/>
    <row r="3" spans="1:8" s="162" customFormat="1" ht="13.5"/>
    <row r="4" spans="1:8" ht="17.25">
      <c r="A4" s="163" t="s">
        <v>235</v>
      </c>
      <c r="B4" s="163"/>
      <c r="C4" s="163"/>
      <c r="D4" s="163"/>
      <c r="E4" s="163"/>
      <c r="H4" s="164"/>
    </row>
    <row r="5" spans="1:8" ht="17.25">
      <c r="A5" s="165"/>
      <c r="B5" s="165"/>
      <c r="C5" s="165"/>
      <c r="D5" s="165"/>
      <c r="E5" s="165"/>
      <c r="F5" s="166" t="s">
        <v>236</v>
      </c>
      <c r="H5" s="164"/>
    </row>
    <row r="6" spans="1:8" ht="17.25">
      <c r="A6" s="167" t="s">
        <v>237</v>
      </c>
      <c r="B6" s="167"/>
      <c r="C6" s="168"/>
      <c r="D6" s="169" t="s">
        <v>238</v>
      </c>
      <c r="E6" s="169" t="s">
        <v>239</v>
      </c>
      <c r="F6" s="170" t="s">
        <v>240</v>
      </c>
      <c r="H6" s="164"/>
    </row>
    <row r="7" spans="1:8" ht="17.25">
      <c r="A7" s="171" t="s">
        <v>193</v>
      </c>
      <c r="B7" s="172">
        <v>20</v>
      </c>
      <c r="C7" s="173" t="s">
        <v>241</v>
      </c>
      <c r="D7" s="84">
        <v>212175</v>
      </c>
      <c r="E7" s="85">
        <v>99104</v>
      </c>
      <c r="F7" s="85">
        <v>113071</v>
      </c>
      <c r="H7" s="164"/>
    </row>
    <row r="8" spans="1:8" ht="17.25">
      <c r="A8" s="173"/>
      <c r="B8" s="163"/>
      <c r="C8" s="163"/>
      <c r="D8" s="174">
        <v>122</v>
      </c>
      <c r="E8" s="175">
        <v>50</v>
      </c>
      <c r="F8" s="175">
        <v>72</v>
      </c>
      <c r="H8" s="164"/>
    </row>
    <row r="9" spans="1:8" ht="17.25">
      <c r="A9" s="176"/>
      <c r="B9" s="173">
        <v>21</v>
      </c>
      <c r="C9" s="177"/>
      <c r="D9" s="85">
        <v>212196</v>
      </c>
      <c r="E9" s="85">
        <v>99179</v>
      </c>
      <c r="F9" s="85">
        <v>113017</v>
      </c>
      <c r="H9" s="164"/>
    </row>
    <row r="10" spans="1:8" ht="17.25">
      <c r="A10" s="173"/>
      <c r="B10" s="163"/>
      <c r="C10" s="178"/>
      <c r="D10" s="179">
        <v>130</v>
      </c>
      <c r="E10" s="179">
        <v>51</v>
      </c>
      <c r="F10" s="179">
        <v>79</v>
      </c>
      <c r="H10" s="164"/>
    </row>
    <row r="11" spans="1:8" ht="17.25">
      <c r="A11" s="173"/>
      <c r="B11" s="173">
        <v>22</v>
      </c>
      <c r="C11" s="178"/>
      <c r="D11" s="85">
        <v>212189</v>
      </c>
      <c r="E11" s="85">
        <v>99126</v>
      </c>
      <c r="F11" s="85">
        <v>113063</v>
      </c>
      <c r="H11" s="164"/>
    </row>
    <row r="12" spans="1:8" ht="17.25">
      <c r="A12" s="173"/>
      <c r="B12" s="173"/>
      <c r="C12" s="178"/>
      <c r="D12" s="179">
        <v>146</v>
      </c>
      <c r="E12" s="179">
        <v>60</v>
      </c>
      <c r="F12" s="179">
        <v>86</v>
      </c>
      <c r="H12" s="164"/>
    </row>
    <row r="13" spans="1:8" ht="17.25">
      <c r="A13" s="173"/>
      <c r="B13" s="173">
        <v>23</v>
      </c>
      <c r="C13" s="178"/>
      <c r="D13" s="85">
        <v>212137</v>
      </c>
      <c r="E13" s="85">
        <v>99140</v>
      </c>
      <c r="F13" s="85">
        <v>112997</v>
      </c>
      <c r="H13" s="164"/>
    </row>
    <row r="14" spans="1:8" ht="17.25">
      <c r="A14" s="173"/>
      <c r="B14" s="173"/>
      <c r="C14" s="178"/>
      <c r="D14" s="179">
        <v>144</v>
      </c>
      <c r="E14" s="179">
        <v>59</v>
      </c>
      <c r="F14" s="179">
        <v>85</v>
      </c>
      <c r="H14" s="164"/>
    </row>
    <row r="15" spans="1:8" ht="17.25">
      <c r="A15" s="173"/>
      <c r="B15" s="173">
        <v>24</v>
      </c>
      <c r="C15" s="178"/>
      <c r="D15" s="85">
        <v>212018</v>
      </c>
      <c r="E15" s="85">
        <v>99105</v>
      </c>
      <c r="F15" s="85">
        <v>112913</v>
      </c>
      <c r="H15" s="164"/>
    </row>
    <row r="16" spans="1:8" ht="17.25">
      <c r="A16" s="173"/>
      <c r="B16" s="163"/>
      <c r="C16" s="178"/>
      <c r="D16" s="179">
        <v>134</v>
      </c>
      <c r="E16" s="179">
        <v>53</v>
      </c>
      <c r="F16" s="179">
        <v>81</v>
      </c>
      <c r="H16" s="164"/>
    </row>
    <row r="17" spans="1:8" ht="17.25">
      <c r="A17" s="176"/>
      <c r="B17" s="173">
        <v>25</v>
      </c>
      <c r="C17" s="177"/>
      <c r="D17" s="85">
        <v>211661</v>
      </c>
      <c r="E17" s="85">
        <v>98967</v>
      </c>
      <c r="F17" s="85">
        <v>112694</v>
      </c>
      <c r="H17" s="164"/>
    </row>
    <row r="18" spans="1:8" ht="17.25">
      <c r="A18" s="173"/>
      <c r="B18" s="163"/>
      <c r="C18" s="178"/>
      <c r="D18" s="179">
        <v>148</v>
      </c>
      <c r="E18" s="179">
        <v>61</v>
      </c>
      <c r="F18" s="179">
        <v>87</v>
      </c>
      <c r="H18" s="164"/>
    </row>
    <row r="19" spans="1:8" ht="17.25">
      <c r="A19" s="173"/>
      <c r="B19" s="173">
        <v>26</v>
      </c>
      <c r="C19" s="178"/>
      <c r="D19" s="85">
        <v>211204</v>
      </c>
      <c r="E19" s="85">
        <v>98693</v>
      </c>
      <c r="F19" s="85">
        <v>112511</v>
      </c>
      <c r="H19" s="164"/>
    </row>
    <row r="20" spans="1:8" ht="17.25">
      <c r="A20" s="173"/>
      <c r="B20" s="173"/>
      <c r="C20" s="178"/>
      <c r="D20" s="179">
        <v>138</v>
      </c>
      <c r="E20" s="179">
        <v>55</v>
      </c>
      <c r="F20" s="179">
        <v>83</v>
      </c>
      <c r="H20" s="164"/>
    </row>
    <row r="21" spans="1:8" ht="17.25">
      <c r="A21" s="173"/>
      <c r="B21" s="173">
        <v>27</v>
      </c>
      <c r="C21" s="178"/>
      <c r="D21" s="85">
        <v>210908</v>
      </c>
      <c r="E21" s="85">
        <v>98565</v>
      </c>
      <c r="F21" s="85">
        <v>112343</v>
      </c>
      <c r="H21" s="164"/>
    </row>
    <row r="22" spans="1:8" ht="17.25">
      <c r="A22" s="173"/>
      <c r="B22" s="173"/>
      <c r="C22" s="178"/>
      <c r="D22" s="179">
        <v>114</v>
      </c>
      <c r="E22" s="179">
        <v>41</v>
      </c>
      <c r="F22" s="179">
        <v>73</v>
      </c>
      <c r="H22" s="164"/>
    </row>
    <row r="23" spans="1:8" ht="17.25">
      <c r="A23" s="173"/>
      <c r="B23" s="173">
        <v>28</v>
      </c>
      <c r="C23" s="178"/>
      <c r="D23" s="85">
        <v>215473</v>
      </c>
      <c r="E23" s="85">
        <v>100886</v>
      </c>
      <c r="F23" s="85">
        <v>114587</v>
      </c>
      <c r="H23" s="164"/>
    </row>
    <row r="24" spans="1:8" ht="17.25">
      <c r="A24" s="173"/>
      <c r="B24" s="163"/>
      <c r="C24" s="178"/>
      <c r="D24" s="179">
        <v>128</v>
      </c>
      <c r="E24" s="179">
        <v>47</v>
      </c>
      <c r="F24" s="179">
        <v>81</v>
      </c>
      <c r="H24" s="164"/>
    </row>
    <row r="25" spans="1:8" ht="17.25">
      <c r="A25" s="180"/>
      <c r="B25" s="173">
        <v>29</v>
      </c>
      <c r="C25" s="181"/>
      <c r="D25" s="85">
        <v>215188</v>
      </c>
      <c r="E25" s="85">
        <v>100791</v>
      </c>
      <c r="F25" s="85">
        <v>114397</v>
      </c>
      <c r="H25" s="164"/>
    </row>
    <row r="26" spans="1:8" ht="17.25">
      <c r="A26" s="182"/>
      <c r="B26" s="183"/>
      <c r="C26" s="184"/>
      <c r="D26" s="185">
        <v>117</v>
      </c>
      <c r="E26" s="185">
        <v>42</v>
      </c>
      <c r="F26" s="185">
        <v>75</v>
      </c>
      <c r="H26" s="164"/>
    </row>
    <row r="27" spans="1:8" ht="17.25">
      <c r="A27" s="186" t="s">
        <v>242</v>
      </c>
      <c r="B27" s="186"/>
      <c r="C27" s="186"/>
      <c r="D27" s="187"/>
      <c r="E27" s="187"/>
      <c r="F27" s="187"/>
      <c r="H27" s="164"/>
    </row>
    <row r="28" spans="1:8" ht="17.25">
      <c r="A28" s="161" t="s">
        <v>243</v>
      </c>
      <c r="B28" s="186"/>
      <c r="C28" s="186"/>
      <c r="H28" s="164"/>
    </row>
    <row r="29" spans="1:8">
      <c r="A29" s="186" t="s">
        <v>244</v>
      </c>
    </row>
  </sheetData>
  <mergeCells count="1">
    <mergeCell ref="A6:C6"/>
  </mergeCells>
  <phoneticPr fontId="2"/>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workbookViewId="0"/>
  </sheetViews>
  <sheetFormatPr defaultRowHeight="11.25"/>
  <cols>
    <col min="1" max="1" width="3.75" style="7" customWidth="1"/>
    <col min="2" max="2" width="6.75" style="7" customWidth="1"/>
    <col min="3" max="3" width="11.125" style="7" customWidth="1"/>
    <col min="4" max="15" width="11.25" style="7" customWidth="1"/>
    <col min="16" max="256" width="9" style="7"/>
    <col min="257" max="257" width="3.75" style="7" customWidth="1"/>
    <col min="258" max="258" width="6.75" style="7" customWidth="1"/>
    <col min="259" max="259" width="11.125" style="7" customWidth="1"/>
    <col min="260" max="271" width="11.25" style="7" customWidth="1"/>
    <col min="272" max="512" width="9" style="7"/>
    <col min="513" max="513" width="3.75" style="7" customWidth="1"/>
    <col min="514" max="514" width="6.75" style="7" customWidth="1"/>
    <col min="515" max="515" width="11.125" style="7" customWidth="1"/>
    <col min="516" max="527" width="11.25" style="7" customWidth="1"/>
    <col min="528" max="768" width="9" style="7"/>
    <col min="769" max="769" width="3.75" style="7" customWidth="1"/>
    <col min="770" max="770" width="6.75" style="7" customWidth="1"/>
    <col min="771" max="771" width="11.125" style="7" customWidth="1"/>
    <col min="772" max="783" width="11.25" style="7" customWidth="1"/>
    <col min="784" max="1024" width="9" style="7"/>
    <col min="1025" max="1025" width="3.75" style="7" customWidth="1"/>
    <col min="1026" max="1026" width="6.75" style="7" customWidth="1"/>
    <col min="1027" max="1027" width="11.125" style="7" customWidth="1"/>
    <col min="1028" max="1039" width="11.25" style="7" customWidth="1"/>
    <col min="1040" max="1280" width="9" style="7"/>
    <col min="1281" max="1281" width="3.75" style="7" customWidth="1"/>
    <col min="1282" max="1282" width="6.75" style="7" customWidth="1"/>
    <col min="1283" max="1283" width="11.125" style="7" customWidth="1"/>
    <col min="1284" max="1295" width="11.25" style="7" customWidth="1"/>
    <col min="1296" max="1536" width="9" style="7"/>
    <col min="1537" max="1537" width="3.75" style="7" customWidth="1"/>
    <col min="1538" max="1538" width="6.75" style="7" customWidth="1"/>
    <col min="1539" max="1539" width="11.125" style="7" customWidth="1"/>
    <col min="1540" max="1551" width="11.25" style="7" customWidth="1"/>
    <col min="1552" max="1792" width="9" style="7"/>
    <col min="1793" max="1793" width="3.75" style="7" customWidth="1"/>
    <col min="1794" max="1794" width="6.75" style="7" customWidth="1"/>
    <col min="1795" max="1795" width="11.125" style="7" customWidth="1"/>
    <col min="1796" max="1807" width="11.25" style="7" customWidth="1"/>
    <col min="1808" max="2048" width="9" style="7"/>
    <col min="2049" max="2049" width="3.75" style="7" customWidth="1"/>
    <col min="2050" max="2050" width="6.75" style="7" customWidth="1"/>
    <col min="2051" max="2051" width="11.125" style="7" customWidth="1"/>
    <col min="2052" max="2063" width="11.25" style="7" customWidth="1"/>
    <col min="2064" max="2304" width="9" style="7"/>
    <col min="2305" max="2305" width="3.75" style="7" customWidth="1"/>
    <col min="2306" max="2306" width="6.75" style="7" customWidth="1"/>
    <col min="2307" max="2307" width="11.125" style="7" customWidth="1"/>
    <col min="2308" max="2319" width="11.25" style="7" customWidth="1"/>
    <col min="2320" max="2560" width="9" style="7"/>
    <col min="2561" max="2561" width="3.75" style="7" customWidth="1"/>
    <col min="2562" max="2562" width="6.75" style="7" customWidth="1"/>
    <col min="2563" max="2563" width="11.125" style="7" customWidth="1"/>
    <col min="2564" max="2575" width="11.25" style="7" customWidth="1"/>
    <col min="2576" max="2816" width="9" style="7"/>
    <col min="2817" max="2817" width="3.75" style="7" customWidth="1"/>
    <col min="2818" max="2818" width="6.75" style="7" customWidth="1"/>
    <col min="2819" max="2819" width="11.125" style="7" customWidth="1"/>
    <col min="2820" max="2831" width="11.25" style="7" customWidth="1"/>
    <col min="2832" max="3072" width="9" style="7"/>
    <col min="3073" max="3073" width="3.75" style="7" customWidth="1"/>
    <col min="3074" max="3074" width="6.75" style="7" customWidth="1"/>
    <col min="3075" max="3075" width="11.125" style="7" customWidth="1"/>
    <col min="3076" max="3087" width="11.25" style="7" customWidth="1"/>
    <col min="3088" max="3328" width="9" style="7"/>
    <col min="3329" max="3329" width="3.75" style="7" customWidth="1"/>
    <col min="3330" max="3330" width="6.75" style="7" customWidth="1"/>
    <col min="3331" max="3331" width="11.125" style="7" customWidth="1"/>
    <col min="3332" max="3343" width="11.25" style="7" customWidth="1"/>
    <col min="3344" max="3584" width="9" style="7"/>
    <col min="3585" max="3585" width="3.75" style="7" customWidth="1"/>
    <col min="3586" max="3586" width="6.75" style="7" customWidth="1"/>
    <col min="3587" max="3587" width="11.125" style="7" customWidth="1"/>
    <col min="3588" max="3599" width="11.25" style="7" customWidth="1"/>
    <col min="3600" max="3840" width="9" style="7"/>
    <col min="3841" max="3841" width="3.75" style="7" customWidth="1"/>
    <col min="3842" max="3842" width="6.75" style="7" customWidth="1"/>
    <col min="3843" max="3843" width="11.125" style="7" customWidth="1"/>
    <col min="3844" max="3855" width="11.25" style="7" customWidth="1"/>
    <col min="3856" max="4096" width="9" style="7"/>
    <col min="4097" max="4097" width="3.75" style="7" customWidth="1"/>
    <col min="4098" max="4098" width="6.75" style="7" customWidth="1"/>
    <col min="4099" max="4099" width="11.125" style="7" customWidth="1"/>
    <col min="4100" max="4111" width="11.25" style="7" customWidth="1"/>
    <col min="4112" max="4352" width="9" style="7"/>
    <col min="4353" max="4353" width="3.75" style="7" customWidth="1"/>
    <col min="4354" max="4354" width="6.75" style="7" customWidth="1"/>
    <col min="4355" max="4355" width="11.125" style="7" customWidth="1"/>
    <col min="4356" max="4367" width="11.25" style="7" customWidth="1"/>
    <col min="4368" max="4608" width="9" style="7"/>
    <col min="4609" max="4609" width="3.75" style="7" customWidth="1"/>
    <col min="4610" max="4610" width="6.75" style="7" customWidth="1"/>
    <col min="4611" max="4611" width="11.125" style="7" customWidth="1"/>
    <col min="4612" max="4623" width="11.25" style="7" customWidth="1"/>
    <col min="4624" max="4864" width="9" style="7"/>
    <col min="4865" max="4865" width="3.75" style="7" customWidth="1"/>
    <col min="4866" max="4866" width="6.75" style="7" customWidth="1"/>
    <col min="4867" max="4867" width="11.125" style="7" customWidth="1"/>
    <col min="4868" max="4879" width="11.25" style="7" customWidth="1"/>
    <col min="4880" max="5120" width="9" style="7"/>
    <col min="5121" max="5121" width="3.75" style="7" customWidth="1"/>
    <col min="5122" max="5122" width="6.75" style="7" customWidth="1"/>
    <col min="5123" max="5123" width="11.125" style="7" customWidth="1"/>
    <col min="5124" max="5135" width="11.25" style="7" customWidth="1"/>
    <col min="5136" max="5376" width="9" style="7"/>
    <col min="5377" max="5377" width="3.75" style="7" customWidth="1"/>
    <col min="5378" max="5378" width="6.75" style="7" customWidth="1"/>
    <col min="5379" max="5379" width="11.125" style="7" customWidth="1"/>
    <col min="5380" max="5391" width="11.25" style="7" customWidth="1"/>
    <col min="5392" max="5632" width="9" style="7"/>
    <col min="5633" max="5633" width="3.75" style="7" customWidth="1"/>
    <col min="5634" max="5634" width="6.75" style="7" customWidth="1"/>
    <col min="5635" max="5635" width="11.125" style="7" customWidth="1"/>
    <col min="5636" max="5647" width="11.25" style="7" customWidth="1"/>
    <col min="5648" max="5888" width="9" style="7"/>
    <col min="5889" max="5889" width="3.75" style="7" customWidth="1"/>
    <col min="5890" max="5890" width="6.75" style="7" customWidth="1"/>
    <col min="5891" max="5891" width="11.125" style="7" customWidth="1"/>
    <col min="5892" max="5903" width="11.25" style="7" customWidth="1"/>
    <col min="5904" max="6144" width="9" style="7"/>
    <col min="6145" max="6145" width="3.75" style="7" customWidth="1"/>
    <col min="6146" max="6146" width="6.75" style="7" customWidth="1"/>
    <col min="6147" max="6147" width="11.125" style="7" customWidth="1"/>
    <col min="6148" max="6159" width="11.25" style="7" customWidth="1"/>
    <col min="6160" max="6400" width="9" style="7"/>
    <col min="6401" max="6401" width="3.75" style="7" customWidth="1"/>
    <col min="6402" max="6402" width="6.75" style="7" customWidth="1"/>
    <col min="6403" max="6403" width="11.125" style="7" customWidth="1"/>
    <col min="6404" max="6415" width="11.25" style="7" customWidth="1"/>
    <col min="6416" max="6656" width="9" style="7"/>
    <col min="6657" max="6657" width="3.75" style="7" customWidth="1"/>
    <col min="6658" max="6658" width="6.75" style="7" customWidth="1"/>
    <col min="6659" max="6659" width="11.125" style="7" customWidth="1"/>
    <col min="6660" max="6671" width="11.25" style="7" customWidth="1"/>
    <col min="6672" max="6912" width="9" style="7"/>
    <col min="6913" max="6913" width="3.75" style="7" customWidth="1"/>
    <col min="6914" max="6914" width="6.75" style="7" customWidth="1"/>
    <col min="6915" max="6915" width="11.125" style="7" customWidth="1"/>
    <col min="6916" max="6927" width="11.25" style="7" customWidth="1"/>
    <col min="6928" max="7168" width="9" style="7"/>
    <col min="7169" max="7169" width="3.75" style="7" customWidth="1"/>
    <col min="7170" max="7170" width="6.75" style="7" customWidth="1"/>
    <col min="7171" max="7171" width="11.125" style="7" customWidth="1"/>
    <col min="7172" max="7183" width="11.25" style="7" customWidth="1"/>
    <col min="7184" max="7424" width="9" style="7"/>
    <col min="7425" max="7425" width="3.75" style="7" customWidth="1"/>
    <col min="7426" max="7426" width="6.75" style="7" customWidth="1"/>
    <col min="7427" max="7427" width="11.125" style="7" customWidth="1"/>
    <col min="7428" max="7439" width="11.25" style="7" customWidth="1"/>
    <col min="7440" max="7680" width="9" style="7"/>
    <col min="7681" max="7681" width="3.75" style="7" customWidth="1"/>
    <col min="7682" max="7682" width="6.75" style="7" customWidth="1"/>
    <col min="7683" max="7683" width="11.125" style="7" customWidth="1"/>
    <col min="7684" max="7695" width="11.25" style="7" customWidth="1"/>
    <col min="7696" max="7936" width="9" style="7"/>
    <col min="7937" max="7937" width="3.75" style="7" customWidth="1"/>
    <col min="7938" max="7938" width="6.75" style="7" customWidth="1"/>
    <col min="7939" max="7939" width="11.125" style="7" customWidth="1"/>
    <col min="7940" max="7951" width="11.25" style="7" customWidth="1"/>
    <col min="7952" max="8192" width="9" style="7"/>
    <col min="8193" max="8193" width="3.75" style="7" customWidth="1"/>
    <col min="8194" max="8194" width="6.75" style="7" customWidth="1"/>
    <col min="8195" max="8195" width="11.125" style="7" customWidth="1"/>
    <col min="8196" max="8207" width="11.25" style="7" customWidth="1"/>
    <col min="8208" max="8448" width="9" style="7"/>
    <col min="8449" max="8449" width="3.75" style="7" customWidth="1"/>
    <col min="8450" max="8450" width="6.75" style="7" customWidth="1"/>
    <col min="8451" max="8451" width="11.125" style="7" customWidth="1"/>
    <col min="8452" max="8463" width="11.25" style="7" customWidth="1"/>
    <col min="8464" max="8704" width="9" style="7"/>
    <col min="8705" max="8705" width="3.75" style="7" customWidth="1"/>
    <col min="8706" max="8706" width="6.75" style="7" customWidth="1"/>
    <col min="8707" max="8707" width="11.125" style="7" customWidth="1"/>
    <col min="8708" max="8719" width="11.25" style="7" customWidth="1"/>
    <col min="8720" max="8960" width="9" style="7"/>
    <col min="8961" max="8961" width="3.75" style="7" customWidth="1"/>
    <col min="8962" max="8962" width="6.75" style="7" customWidth="1"/>
    <col min="8963" max="8963" width="11.125" style="7" customWidth="1"/>
    <col min="8964" max="8975" width="11.25" style="7" customWidth="1"/>
    <col min="8976" max="9216" width="9" style="7"/>
    <col min="9217" max="9217" width="3.75" style="7" customWidth="1"/>
    <col min="9218" max="9218" width="6.75" style="7" customWidth="1"/>
    <col min="9219" max="9219" width="11.125" style="7" customWidth="1"/>
    <col min="9220" max="9231" width="11.25" style="7" customWidth="1"/>
    <col min="9232" max="9472" width="9" style="7"/>
    <col min="9473" max="9473" width="3.75" style="7" customWidth="1"/>
    <col min="9474" max="9474" width="6.75" style="7" customWidth="1"/>
    <col min="9475" max="9475" width="11.125" style="7" customWidth="1"/>
    <col min="9476" max="9487" width="11.25" style="7" customWidth="1"/>
    <col min="9488" max="9728" width="9" style="7"/>
    <col min="9729" max="9729" width="3.75" style="7" customWidth="1"/>
    <col min="9730" max="9730" width="6.75" style="7" customWidth="1"/>
    <col min="9731" max="9731" width="11.125" style="7" customWidth="1"/>
    <col min="9732" max="9743" width="11.25" style="7" customWidth="1"/>
    <col min="9744" max="9984" width="9" style="7"/>
    <col min="9985" max="9985" width="3.75" style="7" customWidth="1"/>
    <col min="9986" max="9986" width="6.75" style="7" customWidth="1"/>
    <col min="9987" max="9987" width="11.125" style="7" customWidth="1"/>
    <col min="9988" max="9999" width="11.25" style="7" customWidth="1"/>
    <col min="10000" max="10240" width="9" style="7"/>
    <col min="10241" max="10241" width="3.75" style="7" customWidth="1"/>
    <col min="10242" max="10242" width="6.75" style="7" customWidth="1"/>
    <col min="10243" max="10243" width="11.125" style="7" customWidth="1"/>
    <col min="10244" max="10255" width="11.25" style="7" customWidth="1"/>
    <col min="10256" max="10496" width="9" style="7"/>
    <col min="10497" max="10497" width="3.75" style="7" customWidth="1"/>
    <col min="10498" max="10498" width="6.75" style="7" customWidth="1"/>
    <col min="10499" max="10499" width="11.125" style="7" customWidth="1"/>
    <col min="10500" max="10511" width="11.25" style="7" customWidth="1"/>
    <col min="10512" max="10752" width="9" style="7"/>
    <col min="10753" max="10753" width="3.75" style="7" customWidth="1"/>
    <col min="10754" max="10754" width="6.75" style="7" customWidth="1"/>
    <col min="10755" max="10755" width="11.125" style="7" customWidth="1"/>
    <col min="10756" max="10767" width="11.25" style="7" customWidth="1"/>
    <col min="10768" max="11008" width="9" style="7"/>
    <col min="11009" max="11009" width="3.75" style="7" customWidth="1"/>
    <col min="11010" max="11010" width="6.75" style="7" customWidth="1"/>
    <col min="11011" max="11011" width="11.125" style="7" customWidth="1"/>
    <col min="11012" max="11023" width="11.25" style="7" customWidth="1"/>
    <col min="11024" max="11264" width="9" style="7"/>
    <col min="11265" max="11265" width="3.75" style="7" customWidth="1"/>
    <col min="11266" max="11266" width="6.75" style="7" customWidth="1"/>
    <col min="11267" max="11267" width="11.125" style="7" customWidth="1"/>
    <col min="11268" max="11279" width="11.25" style="7" customWidth="1"/>
    <col min="11280" max="11520" width="9" style="7"/>
    <col min="11521" max="11521" width="3.75" style="7" customWidth="1"/>
    <col min="11522" max="11522" width="6.75" style="7" customWidth="1"/>
    <col min="11523" max="11523" width="11.125" style="7" customWidth="1"/>
    <col min="11524" max="11535" width="11.25" style="7" customWidth="1"/>
    <col min="11536" max="11776" width="9" style="7"/>
    <col min="11777" max="11777" width="3.75" style="7" customWidth="1"/>
    <col min="11778" max="11778" width="6.75" style="7" customWidth="1"/>
    <col min="11779" max="11779" width="11.125" style="7" customWidth="1"/>
    <col min="11780" max="11791" width="11.25" style="7" customWidth="1"/>
    <col min="11792" max="12032" width="9" style="7"/>
    <col min="12033" max="12033" width="3.75" style="7" customWidth="1"/>
    <col min="12034" max="12034" width="6.75" style="7" customWidth="1"/>
    <col min="12035" max="12035" width="11.125" style="7" customWidth="1"/>
    <col min="12036" max="12047" width="11.25" style="7" customWidth="1"/>
    <col min="12048" max="12288" width="9" style="7"/>
    <col min="12289" max="12289" width="3.75" style="7" customWidth="1"/>
    <col min="12290" max="12290" width="6.75" style="7" customWidth="1"/>
    <col min="12291" max="12291" width="11.125" style="7" customWidth="1"/>
    <col min="12292" max="12303" width="11.25" style="7" customWidth="1"/>
    <col min="12304" max="12544" width="9" style="7"/>
    <col min="12545" max="12545" width="3.75" style="7" customWidth="1"/>
    <col min="12546" max="12546" width="6.75" style="7" customWidth="1"/>
    <col min="12547" max="12547" width="11.125" style="7" customWidth="1"/>
    <col min="12548" max="12559" width="11.25" style="7" customWidth="1"/>
    <col min="12560" max="12800" width="9" style="7"/>
    <col min="12801" max="12801" width="3.75" style="7" customWidth="1"/>
    <col min="12802" max="12802" width="6.75" style="7" customWidth="1"/>
    <col min="12803" max="12803" width="11.125" style="7" customWidth="1"/>
    <col min="12804" max="12815" width="11.25" style="7" customWidth="1"/>
    <col min="12816" max="13056" width="9" style="7"/>
    <col min="13057" max="13057" width="3.75" style="7" customWidth="1"/>
    <col min="13058" max="13058" width="6.75" style="7" customWidth="1"/>
    <col min="13059" max="13059" width="11.125" style="7" customWidth="1"/>
    <col min="13060" max="13071" width="11.25" style="7" customWidth="1"/>
    <col min="13072" max="13312" width="9" style="7"/>
    <col min="13313" max="13313" width="3.75" style="7" customWidth="1"/>
    <col min="13314" max="13314" width="6.75" style="7" customWidth="1"/>
    <col min="13315" max="13315" width="11.125" style="7" customWidth="1"/>
    <col min="13316" max="13327" width="11.25" style="7" customWidth="1"/>
    <col min="13328" max="13568" width="9" style="7"/>
    <col min="13569" max="13569" width="3.75" style="7" customWidth="1"/>
    <col min="13570" max="13570" width="6.75" style="7" customWidth="1"/>
    <col min="13571" max="13571" width="11.125" style="7" customWidth="1"/>
    <col min="13572" max="13583" width="11.25" style="7" customWidth="1"/>
    <col min="13584" max="13824" width="9" style="7"/>
    <col min="13825" max="13825" width="3.75" style="7" customWidth="1"/>
    <col min="13826" max="13826" width="6.75" style="7" customWidth="1"/>
    <col min="13827" max="13827" width="11.125" style="7" customWidth="1"/>
    <col min="13828" max="13839" width="11.25" style="7" customWidth="1"/>
    <col min="13840" max="14080" width="9" style="7"/>
    <col min="14081" max="14081" width="3.75" style="7" customWidth="1"/>
    <col min="14082" max="14082" width="6.75" style="7" customWidth="1"/>
    <col min="14083" max="14083" width="11.125" style="7" customWidth="1"/>
    <col min="14084" max="14095" width="11.25" style="7" customWidth="1"/>
    <col min="14096" max="14336" width="9" style="7"/>
    <col min="14337" max="14337" width="3.75" style="7" customWidth="1"/>
    <col min="14338" max="14338" width="6.75" style="7" customWidth="1"/>
    <col min="14339" max="14339" width="11.125" style="7" customWidth="1"/>
    <col min="14340" max="14351" width="11.25" style="7" customWidth="1"/>
    <col min="14352" max="14592" width="9" style="7"/>
    <col min="14593" max="14593" width="3.75" style="7" customWidth="1"/>
    <col min="14594" max="14594" width="6.75" style="7" customWidth="1"/>
    <col min="14595" max="14595" width="11.125" style="7" customWidth="1"/>
    <col min="14596" max="14607" width="11.25" style="7" customWidth="1"/>
    <col min="14608" max="14848" width="9" style="7"/>
    <col min="14849" max="14849" width="3.75" style="7" customWidth="1"/>
    <col min="14850" max="14850" width="6.75" style="7" customWidth="1"/>
    <col min="14851" max="14851" width="11.125" style="7" customWidth="1"/>
    <col min="14852" max="14863" width="11.25" style="7" customWidth="1"/>
    <col min="14864" max="15104" width="9" style="7"/>
    <col min="15105" max="15105" width="3.75" style="7" customWidth="1"/>
    <col min="15106" max="15106" width="6.75" style="7" customWidth="1"/>
    <col min="15107" max="15107" width="11.125" style="7" customWidth="1"/>
    <col min="15108" max="15119" width="11.25" style="7" customWidth="1"/>
    <col min="15120" max="15360" width="9" style="7"/>
    <col min="15361" max="15361" width="3.75" style="7" customWidth="1"/>
    <col min="15362" max="15362" width="6.75" style="7" customWidth="1"/>
    <col min="15363" max="15363" width="11.125" style="7" customWidth="1"/>
    <col min="15364" max="15375" width="11.25" style="7" customWidth="1"/>
    <col min="15376" max="15616" width="9" style="7"/>
    <col min="15617" max="15617" width="3.75" style="7" customWidth="1"/>
    <col min="15618" max="15618" width="6.75" style="7" customWidth="1"/>
    <col min="15619" max="15619" width="11.125" style="7" customWidth="1"/>
    <col min="15620" max="15631" width="11.25" style="7" customWidth="1"/>
    <col min="15632" max="15872" width="9" style="7"/>
    <col min="15873" max="15873" width="3.75" style="7" customWidth="1"/>
    <col min="15874" max="15874" width="6.75" style="7" customWidth="1"/>
    <col min="15875" max="15875" width="11.125" style="7" customWidth="1"/>
    <col min="15876" max="15887" width="11.25" style="7" customWidth="1"/>
    <col min="15888" max="16128" width="9" style="7"/>
    <col min="16129" max="16129" width="3.75" style="7" customWidth="1"/>
    <col min="16130" max="16130" width="6.75" style="7" customWidth="1"/>
    <col min="16131" max="16131" width="11.125" style="7" customWidth="1"/>
    <col min="16132" max="16143" width="11.25" style="7" customWidth="1"/>
    <col min="16144" max="16384" width="9" style="7"/>
  </cols>
  <sheetData>
    <row r="1" spans="1:17" s="94" customFormat="1" ht="25.5">
      <c r="A1" s="1" t="s">
        <v>245</v>
      </c>
      <c r="B1" s="1"/>
      <c r="C1" s="1"/>
      <c r="D1" s="1"/>
      <c r="E1" s="1"/>
      <c r="F1" s="1"/>
      <c r="G1" s="1"/>
      <c r="H1" s="1"/>
      <c r="I1" s="1"/>
      <c r="J1" s="1"/>
      <c r="K1" s="1"/>
      <c r="L1" s="1"/>
      <c r="M1" s="1"/>
      <c r="N1" s="1"/>
      <c r="O1" s="1"/>
    </row>
    <row r="2" spans="1:17" s="96" customFormat="1">
      <c r="A2" s="95"/>
      <c r="B2" s="95"/>
      <c r="C2" s="95"/>
      <c r="D2" s="95"/>
      <c r="E2" s="95"/>
      <c r="F2" s="95"/>
      <c r="G2" s="95"/>
      <c r="H2" s="95"/>
      <c r="I2" s="95"/>
      <c r="J2" s="95"/>
      <c r="K2" s="95"/>
      <c r="L2" s="95"/>
      <c r="M2" s="95"/>
      <c r="N2" s="95"/>
      <c r="O2" s="95"/>
    </row>
    <row r="4" spans="1:17" ht="17.25">
      <c r="A4" s="6" t="s">
        <v>246</v>
      </c>
      <c r="D4" s="97"/>
      <c r="E4" s="97"/>
      <c r="F4" s="97"/>
      <c r="G4" s="97"/>
      <c r="H4" s="97"/>
      <c r="I4" s="97"/>
      <c r="J4" s="97"/>
      <c r="K4" s="97"/>
      <c r="L4" s="97"/>
      <c r="M4" s="97"/>
      <c r="O4" s="9" t="s">
        <v>247</v>
      </c>
      <c r="Q4" s="4"/>
    </row>
    <row r="5" spans="1:17" ht="17.25">
      <c r="A5" s="98" t="s">
        <v>248</v>
      </c>
      <c r="B5" s="98"/>
      <c r="C5" s="98"/>
      <c r="D5" s="99" t="s">
        <v>249</v>
      </c>
      <c r="E5" s="98"/>
      <c r="F5" s="98"/>
      <c r="G5" s="13" t="s">
        <v>250</v>
      </c>
      <c r="H5" s="36"/>
      <c r="I5" s="36"/>
      <c r="J5" s="36"/>
      <c r="K5" s="36"/>
      <c r="L5" s="36"/>
      <c r="M5" s="36"/>
      <c r="N5" s="36"/>
      <c r="O5" s="36"/>
      <c r="Q5" s="4"/>
    </row>
    <row r="6" spans="1:17" ht="17.25">
      <c r="A6" s="100"/>
      <c r="B6" s="100"/>
      <c r="C6" s="100"/>
      <c r="D6" s="101"/>
      <c r="E6" s="100"/>
      <c r="F6" s="100"/>
      <c r="G6" s="102" t="s">
        <v>251</v>
      </c>
      <c r="H6" s="103"/>
      <c r="I6" s="104"/>
      <c r="J6" s="102" t="s">
        <v>252</v>
      </c>
      <c r="K6" s="103"/>
      <c r="L6" s="104"/>
      <c r="M6" s="102" t="s">
        <v>253</v>
      </c>
      <c r="N6" s="103"/>
      <c r="O6" s="103"/>
      <c r="Q6" s="4"/>
    </row>
    <row r="7" spans="1:17" ht="17.25">
      <c r="A7" s="100"/>
      <c r="B7" s="100"/>
      <c r="C7" s="100"/>
      <c r="D7" s="105" t="s">
        <v>55</v>
      </c>
      <c r="E7" s="106" t="s">
        <v>62</v>
      </c>
      <c r="F7" s="106" t="s">
        <v>62</v>
      </c>
      <c r="G7" s="106" t="s">
        <v>55</v>
      </c>
      <c r="H7" s="106" t="s">
        <v>62</v>
      </c>
      <c r="I7" s="106" t="s">
        <v>62</v>
      </c>
      <c r="J7" s="106" t="s">
        <v>55</v>
      </c>
      <c r="K7" s="106" t="s">
        <v>62</v>
      </c>
      <c r="L7" s="106" t="s">
        <v>62</v>
      </c>
      <c r="M7" s="106" t="s">
        <v>55</v>
      </c>
      <c r="N7" s="106" t="s">
        <v>62</v>
      </c>
      <c r="O7" s="107" t="s">
        <v>62</v>
      </c>
      <c r="Q7" s="4"/>
    </row>
    <row r="8" spans="1:17" ht="17.25">
      <c r="A8" s="100"/>
      <c r="B8" s="100"/>
      <c r="C8" s="100"/>
      <c r="D8" s="108" t="s">
        <v>58</v>
      </c>
      <c r="E8" s="109" t="s">
        <v>63</v>
      </c>
      <c r="F8" s="109" t="s">
        <v>64</v>
      </c>
      <c r="G8" s="109" t="s">
        <v>58</v>
      </c>
      <c r="H8" s="109" t="s">
        <v>63</v>
      </c>
      <c r="I8" s="109" t="s">
        <v>64</v>
      </c>
      <c r="J8" s="109" t="s">
        <v>58</v>
      </c>
      <c r="K8" s="109" t="s">
        <v>63</v>
      </c>
      <c r="L8" s="109" t="s">
        <v>64</v>
      </c>
      <c r="M8" s="109" t="s">
        <v>58</v>
      </c>
      <c r="N8" s="109" t="s">
        <v>63</v>
      </c>
      <c r="O8" s="110" t="s">
        <v>64</v>
      </c>
      <c r="Q8" s="4"/>
    </row>
    <row r="9" spans="1:17" ht="17.25">
      <c r="A9" s="111"/>
      <c r="B9" s="111"/>
      <c r="C9" s="111"/>
      <c r="D9" s="112"/>
      <c r="E9" s="113"/>
      <c r="F9" s="113"/>
      <c r="G9" s="114"/>
      <c r="H9" s="114"/>
      <c r="I9" s="114"/>
      <c r="J9" s="114"/>
      <c r="K9" s="114"/>
      <c r="L9" s="114"/>
      <c r="M9" s="114"/>
      <c r="N9" s="114"/>
      <c r="O9" s="114"/>
      <c r="Q9" s="4"/>
    </row>
    <row r="10" spans="1:17" s="24" customFormat="1" ht="17.25">
      <c r="A10" s="100" t="s">
        <v>254</v>
      </c>
      <c r="B10" s="100"/>
      <c r="C10" s="100"/>
      <c r="D10" s="115">
        <v>4872681.879999999</v>
      </c>
      <c r="E10" s="116">
        <v>1965.7499999999991</v>
      </c>
      <c r="F10" s="117">
        <v>4874647.63</v>
      </c>
      <c r="G10" s="118">
        <v>11392.920000000002</v>
      </c>
      <c r="H10" s="118">
        <v>-1555.78</v>
      </c>
      <c r="I10" s="118">
        <v>9837.1400000000012</v>
      </c>
      <c r="J10" s="118">
        <v>818559.04000000015</v>
      </c>
      <c r="K10" s="118">
        <v>-9162.630000000001</v>
      </c>
      <c r="L10" s="118">
        <v>809396.41</v>
      </c>
      <c r="M10" s="118">
        <v>829951.96000000008</v>
      </c>
      <c r="N10" s="118">
        <v>-10718.41</v>
      </c>
      <c r="O10" s="118">
        <v>819233.55</v>
      </c>
      <c r="P10" s="119"/>
      <c r="Q10" s="25"/>
    </row>
    <row r="11" spans="1:17" ht="17.25">
      <c r="A11" s="120"/>
      <c r="B11" s="120"/>
      <c r="C11" s="121"/>
      <c r="D11" s="115"/>
      <c r="E11" s="118"/>
      <c r="F11" s="117"/>
      <c r="G11" s="118"/>
      <c r="H11" s="118"/>
      <c r="I11" s="118"/>
      <c r="J11" s="118"/>
      <c r="K11" s="118"/>
      <c r="L11" s="118"/>
      <c r="M11" s="118"/>
      <c r="N11" s="118"/>
      <c r="O11" s="118"/>
      <c r="Q11" s="4"/>
    </row>
    <row r="12" spans="1:17" ht="17.25">
      <c r="A12" s="122"/>
      <c r="B12" s="123" t="s">
        <v>65</v>
      </c>
      <c r="C12" s="124"/>
      <c r="D12" s="115">
        <v>3928368.7599999993</v>
      </c>
      <c r="E12" s="118">
        <v>2320.7499999999991</v>
      </c>
      <c r="F12" s="117">
        <v>3930689.51</v>
      </c>
      <c r="G12" s="118">
        <v>11321.830000000002</v>
      </c>
      <c r="H12" s="118">
        <v>-1484.69</v>
      </c>
      <c r="I12" s="118">
        <v>9837.1400000000012</v>
      </c>
      <c r="J12" s="118">
        <v>812760.68000000017</v>
      </c>
      <c r="K12" s="118">
        <v>-9162.630000000001</v>
      </c>
      <c r="L12" s="118">
        <v>803598.05</v>
      </c>
      <c r="M12" s="118">
        <v>824082.51000000013</v>
      </c>
      <c r="N12" s="118">
        <v>-10647.32</v>
      </c>
      <c r="O12" s="118">
        <v>813435.19000000006</v>
      </c>
      <c r="Q12" s="4"/>
    </row>
    <row r="13" spans="1:17" ht="17.25">
      <c r="A13" s="125" t="s">
        <v>67</v>
      </c>
      <c r="B13" s="126" t="s">
        <v>255</v>
      </c>
      <c r="C13" s="127"/>
      <c r="D13" s="115">
        <v>12708.24</v>
      </c>
      <c r="E13" s="116" t="s">
        <v>223</v>
      </c>
      <c r="F13" s="117">
        <v>12708.24</v>
      </c>
      <c r="G13" s="116" t="s">
        <v>223</v>
      </c>
      <c r="H13" s="116" t="s">
        <v>223</v>
      </c>
      <c r="I13" s="116" t="s">
        <v>223</v>
      </c>
      <c r="J13" s="118">
        <v>38802.57</v>
      </c>
      <c r="K13" s="116" t="s">
        <v>223</v>
      </c>
      <c r="L13" s="118">
        <v>38802.57</v>
      </c>
      <c r="M13" s="118">
        <v>38802.57</v>
      </c>
      <c r="N13" s="116" t="s">
        <v>223</v>
      </c>
      <c r="O13" s="118">
        <v>38802.57</v>
      </c>
      <c r="Q13" s="4"/>
    </row>
    <row r="14" spans="1:17" ht="17.25">
      <c r="A14" s="125"/>
      <c r="B14" s="128" t="s">
        <v>54</v>
      </c>
      <c r="C14" s="129" t="s">
        <v>68</v>
      </c>
      <c r="D14" s="115">
        <v>9280.93</v>
      </c>
      <c r="E14" s="116" t="s">
        <v>223</v>
      </c>
      <c r="F14" s="117">
        <v>9280.93</v>
      </c>
      <c r="G14" s="116" t="s">
        <v>223</v>
      </c>
      <c r="H14" s="116" t="s">
        <v>223</v>
      </c>
      <c r="I14" s="116" t="s">
        <v>223</v>
      </c>
      <c r="J14" s="118">
        <v>10400.810000000003</v>
      </c>
      <c r="K14" s="116" t="s">
        <v>223</v>
      </c>
      <c r="L14" s="118">
        <v>10400.810000000003</v>
      </c>
      <c r="M14" s="118">
        <v>10400.810000000003</v>
      </c>
      <c r="N14" s="116" t="s">
        <v>223</v>
      </c>
      <c r="O14" s="118">
        <v>10400.810000000003</v>
      </c>
      <c r="Q14" s="4"/>
    </row>
    <row r="15" spans="1:17" ht="17.25">
      <c r="A15" s="125" t="s">
        <v>69</v>
      </c>
      <c r="B15" s="130" t="s">
        <v>24</v>
      </c>
      <c r="C15" s="129" t="s">
        <v>70</v>
      </c>
      <c r="D15" s="115">
        <v>548234.07000000007</v>
      </c>
      <c r="E15" s="118">
        <v>2690.14</v>
      </c>
      <c r="F15" s="117">
        <v>550924.21</v>
      </c>
      <c r="G15" s="118">
        <v>662.56</v>
      </c>
      <c r="H15" s="116" t="s">
        <v>223</v>
      </c>
      <c r="I15" s="118">
        <v>662.56</v>
      </c>
      <c r="J15" s="118">
        <v>68820.880000000019</v>
      </c>
      <c r="K15" s="116">
        <v>-233.81</v>
      </c>
      <c r="L15" s="118">
        <v>68587.070000000022</v>
      </c>
      <c r="M15" s="118">
        <v>69483.440000000017</v>
      </c>
      <c r="N15" s="118">
        <v>-233.81</v>
      </c>
      <c r="O15" s="118">
        <v>69249.630000000019</v>
      </c>
      <c r="Q15" s="4"/>
    </row>
    <row r="16" spans="1:17" ht="17.25">
      <c r="A16" s="125"/>
      <c r="B16" s="128"/>
      <c r="C16" s="129" t="s">
        <v>256</v>
      </c>
      <c r="D16" s="115">
        <v>817215.52</v>
      </c>
      <c r="E16" s="116">
        <v>-4594.6000000000004</v>
      </c>
      <c r="F16" s="117">
        <v>812620.92</v>
      </c>
      <c r="G16" s="118">
        <v>1758.2</v>
      </c>
      <c r="H16" s="116">
        <v>-68</v>
      </c>
      <c r="I16" s="118">
        <v>1690.2</v>
      </c>
      <c r="J16" s="118">
        <v>307397.47000000009</v>
      </c>
      <c r="K16" s="118">
        <v>-7527.6</v>
      </c>
      <c r="L16" s="118">
        <v>299869.87</v>
      </c>
      <c r="M16" s="118">
        <v>309155.67000000004</v>
      </c>
      <c r="N16" s="118">
        <v>-7595.6</v>
      </c>
      <c r="O16" s="118">
        <v>301560.07000000007</v>
      </c>
      <c r="Q16" s="4"/>
    </row>
    <row r="17" spans="1:17" ht="17.25">
      <c r="A17" s="125" t="s">
        <v>73</v>
      </c>
      <c r="B17" s="131" t="s">
        <v>74</v>
      </c>
      <c r="C17" s="129" t="s">
        <v>75</v>
      </c>
      <c r="D17" s="115">
        <v>484341.06999999995</v>
      </c>
      <c r="E17" s="118">
        <v>9.3100000000000023</v>
      </c>
      <c r="F17" s="117">
        <v>484350.37999999995</v>
      </c>
      <c r="G17" s="118">
        <v>2566.37</v>
      </c>
      <c r="H17" s="116">
        <v>-1549.82</v>
      </c>
      <c r="I17" s="118">
        <v>1016.5500000000001</v>
      </c>
      <c r="J17" s="118">
        <v>259038.85000000003</v>
      </c>
      <c r="K17" s="116">
        <v>-1525.04</v>
      </c>
      <c r="L17" s="118">
        <v>257513.81000000003</v>
      </c>
      <c r="M17" s="118">
        <v>261605.22</v>
      </c>
      <c r="N17" s="116">
        <v>-3074.8599999999997</v>
      </c>
      <c r="O17" s="118">
        <v>258530.36000000002</v>
      </c>
      <c r="Q17" s="4"/>
    </row>
    <row r="18" spans="1:17" ht="17.25">
      <c r="A18" s="125"/>
      <c r="B18" s="131" t="s">
        <v>257</v>
      </c>
      <c r="C18" s="129" t="s">
        <v>76</v>
      </c>
      <c r="D18" s="115">
        <v>1436096.2799999996</v>
      </c>
      <c r="E18" s="118">
        <v>772.32999999999993</v>
      </c>
      <c r="F18" s="117">
        <v>1436868.6099999996</v>
      </c>
      <c r="G18" s="118">
        <v>2016.3000000000002</v>
      </c>
      <c r="H18" s="116" t="s">
        <v>223</v>
      </c>
      <c r="I18" s="118">
        <v>2016.3000000000002</v>
      </c>
      <c r="J18" s="118">
        <v>6771.5399999999991</v>
      </c>
      <c r="K18" s="116" t="s">
        <v>223</v>
      </c>
      <c r="L18" s="118">
        <v>6771.5399999999991</v>
      </c>
      <c r="M18" s="118">
        <v>8787.8399999999983</v>
      </c>
      <c r="N18" s="116" t="s">
        <v>223</v>
      </c>
      <c r="O18" s="118">
        <v>8787.8399999999983</v>
      </c>
      <c r="Q18" s="4"/>
    </row>
    <row r="19" spans="1:17" ht="17.25">
      <c r="A19" s="125" t="s">
        <v>77</v>
      </c>
      <c r="B19" s="130"/>
      <c r="C19" s="129" t="s">
        <v>70</v>
      </c>
      <c r="D19" s="115">
        <v>365699.65</v>
      </c>
      <c r="E19" s="118">
        <v>3443.5699999999997</v>
      </c>
      <c r="F19" s="117">
        <v>369143.22000000003</v>
      </c>
      <c r="G19" s="118">
        <v>4318.4000000000005</v>
      </c>
      <c r="H19" s="116">
        <v>133.13</v>
      </c>
      <c r="I19" s="118">
        <v>4451.5300000000007</v>
      </c>
      <c r="J19" s="118">
        <v>121471.76000000001</v>
      </c>
      <c r="K19" s="118">
        <v>123.81999999999998</v>
      </c>
      <c r="L19" s="118">
        <v>121595.58000000002</v>
      </c>
      <c r="M19" s="118">
        <v>125790.16000000002</v>
      </c>
      <c r="N19" s="118">
        <v>256.95</v>
      </c>
      <c r="O19" s="118">
        <v>126047.11000000002</v>
      </c>
      <c r="Q19" s="4"/>
    </row>
    <row r="20" spans="1:17" ht="17.25">
      <c r="A20" s="132"/>
      <c r="B20" s="123" t="s">
        <v>258</v>
      </c>
      <c r="C20" s="133"/>
      <c r="D20" s="115">
        <v>254793</v>
      </c>
      <c r="E20" s="116" t="s">
        <v>223</v>
      </c>
      <c r="F20" s="117">
        <v>254793</v>
      </c>
      <c r="G20" s="116" t="s">
        <v>223</v>
      </c>
      <c r="H20" s="116" t="s">
        <v>223</v>
      </c>
      <c r="I20" s="116" t="s">
        <v>223</v>
      </c>
      <c r="J20" s="118">
        <v>56.8</v>
      </c>
      <c r="K20" s="116" t="s">
        <v>223</v>
      </c>
      <c r="L20" s="118">
        <v>56.8</v>
      </c>
      <c r="M20" s="118">
        <v>56.8</v>
      </c>
      <c r="N20" s="116" t="s">
        <v>223</v>
      </c>
      <c r="O20" s="118">
        <v>56.8</v>
      </c>
      <c r="Q20" s="4"/>
    </row>
    <row r="21" spans="1:17" ht="17.25">
      <c r="A21" s="122" t="s">
        <v>31</v>
      </c>
      <c r="B21" s="123" t="s">
        <v>65</v>
      </c>
      <c r="C21" s="124"/>
      <c r="D21" s="115">
        <v>944313.12</v>
      </c>
      <c r="E21" s="116">
        <v>-355</v>
      </c>
      <c r="F21" s="117">
        <v>943958.12</v>
      </c>
      <c r="G21" s="118">
        <v>71.09</v>
      </c>
      <c r="H21" s="116">
        <v>-71.09</v>
      </c>
      <c r="I21" s="116" t="s">
        <v>223</v>
      </c>
      <c r="J21" s="118">
        <v>5798.3600000000006</v>
      </c>
      <c r="K21" s="116" t="s">
        <v>223</v>
      </c>
      <c r="L21" s="118">
        <v>5798.3600000000006</v>
      </c>
      <c r="M21" s="118">
        <v>5869.45</v>
      </c>
      <c r="N21" s="116">
        <v>-71.09</v>
      </c>
      <c r="O21" s="118">
        <v>5798.3600000000006</v>
      </c>
      <c r="Q21" s="4"/>
    </row>
    <row r="22" spans="1:17" ht="17.25">
      <c r="A22" s="125" t="s">
        <v>78</v>
      </c>
      <c r="B22" s="123" t="s">
        <v>258</v>
      </c>
      <c r="C22" s="133"/>
      <c r="D22" s="115">
        <v>858427</v>
      </c>
      <c r="E22" s="116" t="s">
        <v>223</v>
      </c>
      <c r="F22" s="117">
        <v>858427</v>
      </c>
      <c r="G22" s="116" t="s">
        <v>223</v>
      </c>
      <c r="H22" s="116" t="s">
        <v>223</v>
      </c>
      <c r="I22" s="116" t="s">
        <v>223</v>
      </c>
      <c r="J22" s="116" t="s">
        <v>223</v>
      </c>
      <c r="K22" s="116" t="s">
        <v>223</v>
      </c>
      <c r="L22" s="116" t="s">
        <v>223</v>
      </c>
      <c r="M22" s="116" t="s">
        <v>223</v>
      </c>
      <c r="N22" s="116" t="s">
        <v>223</v>
      </c>
      <c r="O22" s="116" t="s">
        <v>223</v>
      </c>
      <c r="Q22" s="4"/>
    </row>
    <row r="23" spans="1:17" ht="17.25">
      <c r="A23" s="125" t="s">
        <v>73</v>
      </c>
      <c r="B23" s="128" t="s">
        <v>54</v>
      </c>
      <c r="C23" s="129" t="s">
        <v>79</v>
      </c>
      <c r="D23" s="115">
        <v>52239.569999999992</v>
      </c>
      <c r="E23" s="118">
        <v>18681.900000000001</v>
      </c>
      <c r="F23" s="117">
        <v>70921.47</v>
      </c>
      <c r="G23" s="118">
        <v>71.09</v>
      </c>
      <c r="H23" s="116">
        <v>-71.09</v>
      </c>
      <c r="I23" s="116" t="s">
        <v>223</v>
      </c>
      <c r="J23" s="118">
        <v>1925.0500000000002</v>
      </c>
      <c r="K23" s="116" t="s">
        <v>223</v>
      </c>
      <c r="L23" s="118">
        <v>1925.0500000000002</v>
      </c>
      <c r="M23" s="118">
        <v>1996.14</v>
      </c>
      <c r="N23" s="116">
        <v>-71.09</v>
      </c>
      <c r="O23" s="118">
        <v>1925.0500000000002</v>
      </c>
      <c r="Q23" s="4"/>
    </row>
    <row r="24" spans="1:17" ht="17.25">
      <c r="A24" s="134" t="s">
        <v>77</v>
      </c>
      <c r="B24" s="135" t="s">
        <v>259</v>
      </c>
      <c r="C24" s="136" t="s">
        <v>52</v>
      </c>
      <c r="D24" s="137">
        <v>33646.550000000003</v>
      </c>
      <c r="E24" s="118">
        <v>-19036.900000000001</v>
      </c>
      <c r="F24" s="117">
        <v>14609.65</v>
      </c>
      <c r="G24" s="116" t="s">
        <v>223</v>
      </c>
      <c r="H24" s="116" t="s">
        <v>223</v>
      </c>
      <c r="I24" s="116" t="s">
        <v>223</v>
      </c>
      <c r="J24" s="118">
        <v>3873.31</v>
      </c>
      <c r="K24" s="116" t="s">
        <v>223</v>
      </c>
      <c r="L24" s="118">
        <v>3873.31</v>
      </c>
      <c r="M24" s="118">
        <v>3873.31</v>
      </c>
      <c r="N24" s="116" t="s">
        <v>223</v>
      </c>
      <c r="O24" s="118">
        <v>3873.31</v>
      </c>
      <c r="Q24" s="4"/>
    </row>
    <row r="25" spans="1:17" ht="17.25">
      <c r="A25" s="45" t="s">
        <v>260</v>
      </c>
      <c r="B25" s="32"/>
      <c r="C25" s="32"/>
      <c r="D25" s="32"/>
      <c r="E25" s="138"/>
      <c r="F25" s="32"/>
      <c r="G25" s="32"/>
      <c r="H25" s="32"/>
      <c r="I25" s="32"/>
      <c r="J25" s="32"/>
      <c r="K25" s="32"/>
      <c r="L25" s="32"/>
      <c r="M25" s="32"/>
      <c r="N25" s="32"/>
      <c r="O25" s="32"/>
      <c r="Q25" s="4"/>
    </row>
    <row r="26" spans="1:17" ht="17.25">
      <c r="Q26" s="4"/>
    </row>
  </sheetData>
  <mergeCells count="12">
    <mergeCell ref="G5:O5"/>
    <mergeCell ref="G6:I6"/>
    <mergeCell ref="J6:L6"/>
    <mergeCell ref="M6:O6"/>
    <mergeCell ref="A10:C10"/>
    <mergeCell ref="A5:C8"/>
    <mergeCell ref="D5:F6"/>
    <mergeCell ref="B12:C12"/>
    <mergeCell ref="B13:C13"/>
    <mergeCell ref="B20:C20"/>
    <mergeCell ref="B21:C21"/>
    <mergeCell ref="B22:C22"/>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155</vt:lpstr>
      <vt:lpstr>156</vt:lpstr>
      <vt:lpstr>157</vt:lpstr>
      <vt:lpstr>158</vt:lpstr>
      <vt:lpstr>159</vt:lpstr>
      <vt:lpstr>160</vt:lpstr>
      <vt:lpstr>161</vt:lpstr>
      <vt:lpstr>162</vt:lpstr>
      <vt:lpstr>163</vt:lpstr>
      <vt:lpstr>164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情報推進課</dc:creator>
  <cp:lastModifiedBy>増田　亮祐</cp:lastModifiedBy>
  <dcterms:created xsi:type="dcterms:W3CDTF">2016-03-28T04:35:49Z</dcterms:created>
  <dcterms:modified xsi:type="dcterms:W3CDTF">2018-05-25T06:45:23Z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2.1.5.0</vt:lpwstr>
    </vt:vector>
  </property>
  <property fmtid="{DCFEDD21-7773-49B2-8022-6FC58DB5260B}" pid="3" name="LastSavedVersion">
    <vt:lpwstr>2.1.5.0</vt:lpwstr>
  </property>
  <property fmtid="{DCFEDD21-7773-49B2-8022-6FC58DB5260B}" pid="4" name="LastSavedDate">
    <vt:filetime>2017-03-06T06:46:29Z</vt:filetime>
  </property>
</Properties>
</file>