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10230" yWindow="-15" windowWidth="10275" windowHeight="8100" tabRatio="816" firstSheet="29" activeTab="32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  <sheet name="令和８年" sheetId="36" r:id="rId33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W9" i="36" l="1"/>
  <c r="B13" i="36" l="1"/>
  <c r="P18" i="36"/>
  <c r="W18" i="36" s="1"/>
  <c r="M18" i="36"/>
  <c r="G18" i="36"/>
  <c r="F18" i="36"/>
  <c r="H18" i="36" s="1"/>
  <c r="J18" i="36" s="1"/>
  <c r="B18" i="36"/>
  <c r="P17" i="36"/>
  <c r="W17" i="36" s="1"/>
  <c r="M17" i="36"/>
  <c r="G17" i="36"/>
  <c r="F17" i="36"/>
  <c r="B17" i="36"/>
  <c r="P16" i="36"/>
  <c r="W16" i="36" s="1"/>
  <c r="M16" i="36"/>
  <c r="G16" i="36"/>
  <c r="F16" i="36"/>
  <c r="B16" i="36"/>
  <c r="P15" i="36"/>
  <c r="W15" i="36" s="1"/>
  <c r="M15" i="36"/>
  <c r="G15" i="36"/>
  <c r="F15" i="36"/>
  <c r="B15" i="36"/>
  <c r="P14" i="36"/>
  <c r="W14" i="36" s="1"/>
  <c r="M14" i="36"/>
  <c r="G14" i="36"/>
  <c r="F14" i="36"/>
  <c r="H14" i="36" s="1"/>
  <c r="J14" i="36" s="1"/>
  <c r="B14" i="36"/>
  <c r="P13" i="36"/>
  <c r="W13" i="36" s="1"/>
  <c r="M13" i="36"/>
  <c r="G13" i="36"/>
  <c r="F13" i="36"/>
  <c r="P12" i="36"/>
  <c r="W12" i="36" s="1"/>
  <c r="M12" i="36"/>
  <c r="G12" i="36"/>
  <c r="F12" i="36"/>
  <c r="H12" i="36" s="1"/>
  <c r="J12" i="36" s="1"/>
  <c r="B12" i="36"/>
  <c r="P11" i="36"/>
  <c r="W11" i="36" s="1"/>
  <c r="M11" i="36"/>
  <c r="G11" i="36"/>
  <c r="F11" i="36"/>
  <c r="B11" i="36"/>
  <c r="P10" i="36"/>
  <c r="W10" i="36" s="1"/>
  <c r="M10" i="36"/>
  <c r="G10" i="36"/>
  <c r="F10" i="36"/>
  <c r="H10" i="36" s="1"/>
  <c r="J10" i="36" s="1"/>
  <c r="B10" i="36"/>
  <c r="P9" i="36"/>
  <c r="M9" i="36"/>
  <c r="G9" i="36"/>
  <c r="F9" i="36"/>
  <c r="B9" i="36"/>
  <c r="P8" i="36"/>
  <c r="W8" i="36" s="1"/>
  <c r="M8" i="36"/>
  <c r="G8" i="36"/>
  <c r="F8" i="36"/>
  <c r="B8" i="36"/>
  <c r="P7" i="36"/>
  <c r="W7" i="36" s="1"/>
  <c r="M7" i="36"/>
  <c r="G7" i="36"/>
  <c r="F7" i="36"/>
  <c r="B7" i="36"/>
  <c r="H11" i="36" l="1"/>
  <c r="J11" i="36" s="1"/>
  <c r="H9" i="36"/>
  <c r="J9" i="36" s="1"/>
  <c r="H15" i="36"/>
  <c r="J15" i="36" s="1"/>
  <c r="H7" i="36"/>
  <c r="J7" i="36" s="1"/>
  <c r="H8" i="36"/>
  <c r="J8" i="36" s="1"/>
  <c r="H16" i="36"/>
  <c r="J16" i="36" s="1"/>
  <c r="H13" i="36"/>
  <c r="J13" i="36" s="1"/>
  <c r="H17" i="36"/>
  <c r="J17" i="36" s="1"/>
  <c r="G12" i="35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18" i="35" l="1"/>
  <c r="J18" i="35" s="1"/>
  <c r="H9" i="35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<sst xmlns="http://schemas.openxmlformats.org/spreadsheetml/2006/main" count="1002" uniqueCount="99">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</sst>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7" t="s">
        <v>49</v>
      </c>
      <c r="B20" s="157" t="s">
        <v>51</v>
      </c>
      <c r="C20" s="168"/>
      <c r="D20" s="168"/>
      <c r="E20" s="169"/>
      <c r="F20" s="165" t="s">
        <v>53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7"/>
    </row>
    <row r="21" spans="1:19" ht="19.5" customHeight="1" x14ac:dyDescent="0.15">
      <c r="A21" s="158"/>
      <c r="B21" s="170"/>
      <c r="C21" s="171"/>
      <c r="D21" s="171"/>
      <c r="E21" s="172"/>
      <c r="F21" s="160" t="s">
        <v>47</v>
      </c>
      <c r="G21" s="161"/>
      <c r="H21" s="162"/>
      <c r="I21" s="163" t="s">
        <v>46</v>
      </c>
      <c r="J21" s="161"/>
      <c r="K21" s="162"/>
      <c r="L21" s="163" t="s">
        <v>48</v>
      </c>
      <c r="M21" s="161"/>
      <c r="N21" s="161"/>
      <c r="O21" s="161"/>
      <c r="P21" s="161"/>
      <c r="Q21" s="161"/>
      <c r="R21" s="161"/>
      <c r="S21" s="164"/>
    </row>
    <row r="22" spans="1:19" ht="19.5" customHeight="1" x14ac:dyDescent="0.15">
      <c r="A22" s="158"/>
      <c r="B22" s="151" t="s">
        <v>47</v>
      </c>
      <c r="C22" s="149" t="s">
        <v>46</v>
      </c>
      <c r="D22" s="149" t="s">
        <v>55</v>
      </c>
      <c r="E22" s="155" t="s">
        <v>56</v>
      </c>
      <c r="F22" s="151" t="s">
        <v>45</v>
      </c>
      <c r="G22" s="149" t="s">
        <v>2</v>
      </c>
      <c r="H22" s="153" t="s">
        <v>50</v>
      </c>
      <c r="I22" s="149" t="s">
        <v>45</v>
      </c>
      <c r="J22" s="149" t="s">
        <v>2</v>
      </c>
      <c r="K22" s="149" t="s">
        <v>50</v>
      </c>
      <c r="L22" s="149" t="s">
        <v>45</v>
      </c>
      <c r="M22" s="149" t="s">
        <v>2</v>
      </c>
      <c r="N22" s="153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9"/>
      <c r="B23" s="152"/>
      <c r="C23" s="150"/>
      <c r="D23" s="150"/>
      <c r="E23" s="156"/>
      <c r="F23" s="152"/>
      <c r="G23" s="150"/>
      <c r="H23" s="154"/>
      <c r="I23" s="150"/>
      <c r="J23" s="150"/>
      <c r="K23" s="150"/>
      <c r="L23" s="150"/>
      <c r="M23" s="150"/>
      <c r="N23" s="150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  <mergeCell ref="L22:L23"/>
    <mergeCell ref="D22:D23"/>
    <mergeCell ref="F22:F23"/>
    <mergeCell ref="G22:G23"/>
    <mergeCell ref="H22:H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58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B3:E4"/>
    <mergeCell ref="D5:D6"/>
    <mergeCell ref="L5:L6"/>
    <mergeCell ref="M5:M6"/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  <mergeCell ref="I5:I6"/>
    <mergeCell ref="J5:J6"/>
    <mergeCell ref="K5:K6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64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65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7" t="s">
        <v>68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19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19" ht="19.5" customHeight="1" x14ac:dyDescent="0.15">
      <c r="A5" s="158"/>
      <c r="B5" s="151" t="s">
        <v>47</v>
      </c>
      <c r="C5" s="149" t="s">
        <v>46</v>
      </c>
      <c r="D5" s="149" t="s">
        <v>55</v>
      </c>
      <c r="E5" s="155" t="s">
        <v>56</v>
      </c>
      <c r="F5" s="151" t="s">
        <v>45</v>
      </c>
      <c r="G5" s="149" t="s">
        <v>2</v>
      </c>
      <c r="H5" s="153" t="s">
        <v>50</v>
      </c>
      <c r="I5" s="149" t="s">
        <v>45</v>
      </c>
      <c r="J5" s="149" t="s">
        <v>2</v>
      </c>
      <c r="K5" s="149" t="s">
        <v>50</v>
      </c>
      <c r="L5" s="149" t="s">
        <v>45</v>
      </c>
      <c r="M5" s="149" t="s">
        <v>2</v>
      </c>
      <c r="N5" s="153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9"/>
      <c r="B6" s="152"/>
      <c r="C6" s="150"/>
      <c r="D6" s="150"/>
      <c r="E6" s="156"/>
      <c r="F6" s="152"/>
      <c r="G6" s="150"/>
      <c r="H6" s="154"/>
      <c r="I6" s="150"/>
      <c r="J6" s="150"/>
      <c r="K6" s="150"/>
      <c r="L6" s="150"/>
      <c r="M6" s="150"/>
      <c r="N6" s="150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7" t="s">
        <v>67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7"/>
    </row>
    <row r="4" spans="1:21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2"/>
      <c r="I4" s="163" t="s">
        <v>46</v>
      </c>
      <c r="J4" s="161"/>
      <c r="K4" s="162"/>
      <c r="L4" s="163" t="s">
        <v>48</v>
      </c>
      <c r="M4" s="161"/>
      <c r="N4" s="161"/>
      <c r="O4" s="161"/>
      <c r="P4" s="161"/>
      <c r="Q4" s="161"/>
      <c r="R4" s="161"/>
      <c r="S4" s="164"/>
    </row>
    <row r="5" spans="1:21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73" t="s">
        <v>45</v>
      </c>
      <c r="J5" s="173" t="s">
        <v>2</v>
      </c>
      <c r="K5" s="149" t="s">
        <v>50</v>
      </c>
      <c r="L5" s="173" t="s">
        <v>45</v>
      </c>
      <c r="M5" s="173" t="s">
        <v>2</v>
      </c>
      <c r="N5" s="153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74"/>
      <c r="J6" s="174"/>
      <c r="K6" s="150"/>
      <c r="L6" s="174"/>
      <c r="M6" s="174"/>
      <c r="N6" s="150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C5:C6"/>
    <mergeCell ref="D5:D6"/>
    <mergeCell ref="M5:M6"/>
    <mergeCell ref="N5:N6"/>
    <mergeCell ref="I5:I6"/>
    <mergeCell ref="J5:J6"/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  <mergeCell ref="L5:L6"/>
    <mergeCell ref="I5:I6"/>
    <mergeCell ref="J5:J6"/>
    <mergeCell ref="G5:G6"/>
    <mergeCell ref="H5:H6"/>
    <mergeCell ref="K5:K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7"/>
    </row>
    <row r="4" spans="1:23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4"/>
    </row>
    <row r="5" spans="1:23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P5:P6"/>
    <mergeCell ref="E5:E6"/>
    <mergeCell ref="F5:F6"/>
    <mergeCell ref="G5:G6"/>
    <mergeCell ref="H5:H6"/>
    <mergeCell ref="I5:I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opLeftCell="F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122716</v>
      </c>
      <c r="C16" s="101">
        <v>119973</v>
      </c>
      <c r="D16" s="102">
        <v>2334</v>
      </c>
      <c r="E16" s="103">
        <v>409</v>
      </c>
      <c r="F16" s="80">
        <f t="shared" si="1"/>
        <v>115644</v>
      </c>
      <c r="G16" s="81">
        <f t="shared" si="1"/>
        <v>127279</v>
      </c>
      <c r="H16" s="82">
        <f t="shared" si="2"/>
        <v>242923</v>
      </c>
      <c r="I16" s="128">
        <v>191.52</v>
      </c>
      <c r="J16" s="129">
        <f t="shared" si="3"/>
        <v>1268.3949456975772</v>
      </c>
      <c r="K16" s="101">
        <v>114068</v>
      </c>
      <c r="L16" s="101">
        <v>125608</v>
      </c>
      <c r="M16" s="81">
        <f t="shared" si="4"/>
        <v>239676</v>
      </c>
      <c r="N16" s="101">
        <v>1576</v>
      </c>
      <c r="O16" s="101">
        <v>1671</v>
      </c>
      <c r="P16" s="82">
        <f t="shared" si="5"/>
        <v>3247</v>
      </c>
      <c r="Q16" s="113">
        <v>186</v>
      </c>
      <c r="R16" s="114">
        <v>692</v>
      </c>
      <c r="S16" s="114">
        <v>337</v>
      </c>
      <c r="T16" s="114">
        <v>328</v>
      </c>
      <c r="U16" s="114">
        <v>568</v>
      </c>
      <c r="V16" s="114">
        <v>52</v>
      </c>
      <c r="W16" s="140">
        <f t="shared" si="6"/>
        <v>1084</v>
      </c>
    </row>
    <row r="17" spans="1:23" ht="19.5" customHeight="1" x14ac:dyDescent="0.15">
      <c r="A17" s="42" t="s">
        <v>83</v>
      </c>
      <c r="B17" s="80">
        <f t="shared" si="0"/>
        <v>122748</v>
      </c>
      <c r="C17" s="101">
        <v>119962</v>
      </c>
      <c r="D17" s="102">
        <v>2378</v>
      </c>
      <c r="E17" s="103">
        <v>408</v>
      </c>
      <c r="F17" s="80">
        <f t="shared" si="1"/>
        <v>115609</v>
      </c>
      <c r="G17" s="81">
        <f t="shared" si="1"/>
        <v>127263</v>
      </c>
      <c r="H17" s="82">
        <f t="shared" si="2"/>
        <v>242872</v>
      </c>
      <c r="I17" s="128">
        <v>191.52</v>
      </c>
      <c r="J17" s="129">
        <f t="shared" si="3"/>
        <v>1268.1286549707602</v>
      </c>
      <c r="K17" s="101">
        <v>114011</v>
      </c>
      <c r="L17" s="101">
        <v>125566</v>
      </c>
      <c r="M17" s="81">
        <f t="shared" si="4"/>
        <v>239577</v>
      </c>
      <c r="N17" s="101">
        <v>1598</v>
      </c>
      <c r="O17" s="101">
        <v>1697</v>
      </c>
      <c r="P17" s="82">
        <f t="shared" si="5"/>
        <v>3295</v>
      </c>
      <c r="Q17" s="113">
        <v>187</v>
      </c>
      <c r="R17" s="114">
        <v>690</v>
      </c>
      <c r="S17" s="114">
        <v>343</v>
      </c>
      <c r="T17" s="114">
        <v>329</v>
      </c>
      <c r="U17" s="114">
        <v>573</v>
      </c>
      <c r="V17" s="114">
        <v>52</v>
      </c>
      <c r="W17" s="140">
        <f t="shared" si="6"/>
        <v>1121</v>
      </c>
    </row>
    <row r="18" spans="1:23" ht="19.5" customHeight="1" thickBot="1" x14ac:dyDescent="0.2">
      <c r="A18" s="43" t="s">
        <v>84</v>
      </c>
      <c r="B18" s="88">
        <f t="shared" si="0"/>
        <v>122734</v>
      </c>
      <c r="C18" s="104">
        <v>119908</v>
      </c>
      <c r="D18" s="105">
        <v>2418</v>
      </c>
      <c r="E18" s="106">
        <v>408</v>
      </c>
      <c r="F18" s="88">
        <f t="shared" si="1"/>
        <v>115548</v>
      </c>
      <c r="G18" s="89">
        <f t="shared" si="1"/>
        <v>127197</v>
      </c>
      <c r="H18" s="90">
        <f t="shared" si="2"/>
        <v>242745</v>
      </c>
      <c r="I18" s="130">
        <v>191.52</v>
      </c>
      <c r="J18" s="131">
        <f t="shared" si="3"/>
        <v>1267.4655388471176</v>
      </c>
      <c r="K18" s="104">
        <v>113938</v>
      </c>
      <c r="L18" s="104">
        <v>125467</v>
      </c>
      <c r="M18" s="89">
        <f t="shared" si="4"/>
        <v>239405</v>
      </c>
      <c r="N18" s="104">
        <v>1610</v>
      </c>
      <c r="O18" s="104">
        <v>1730</v>
      </c>
      <c r="P18" s="90">
        <f t="shared" si="5"/>
        <v>3340</v>
      </c>
      <c r="Q18" s="115">
        <v>186</v>
      </c>
      <c r="R18" s="116">
        <v>694</v>
      </c>
      <c r="S18" s="116">
        <v>342</v>
      </c>
      <c r="T18" s="116">
        <v>334</v>
      </c>
      <c r="U18" s="116">
        <v>573</v>
      </c>
      <c r="V18" s="116">
        <v>53</v>
      </c>
      <c r="W18" s="139">
        <f t="shared" si="6"/>
        <v>1158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98</v>
      </c>
      <c r="B3" s="157" t="s">
        <v>51</v>
      </c>
      <c r="C3" s="168"/>
      <c r="D3" s="168"/>
      <c r="E3" s="169"/>
      <c r="F3" s="165" t="s">
        <v>53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5" ht="19.5" customHeight="1" x14ac:dyDescent="0.15">
      <c r="A4" s="158"/>
      <c r="B4" s="170"/>
      <c r="C4" s="171"/>
      <c r="D4" s="171"/>
      <c r="E4" s="172"/>
      <c r="F4" s="160" t="s">
        <v>47</v>
      </c>
      <c r="G4" s="161"/>
      <c r="H4" s="161"/>
      <c r="I4" s="161"/>
      <c r="J4" s="162"/>
      <c r="K4" s="163" t="s">
        <v>46</v>
      </c>
      <c r="L4" s="161"/>
      <c r="M4" s="162"/>
      <c r="N4" s="163" t="s">
        <v>48</v>
      </c>
      <c r="O4" s="161"/>
      <c r="P4" s="161"/>
      <c r="Q4" s="161"/>
      <c r="R4" s="161"/>
      <c r="S4" s="161"/>
      <c r="T4" s="161"/>
      <c r="U4" s="161"/>
      <c r="V4" s="161"/>
      <c r="W4" s="164"/>
    </row>
    <row r="5" spans="1:25" ht="19.5" customHeight="1" x14ac:dyDescent="0.15">
      <c r="A5" s="158"/>
      <c r="B5" s="151" t="s">
        <v>47</v>
      </c>
      <c r="C5" s="173" t="s">
        <v>46</v>
      </c>
      <c r="D5" s="173" t="s">
        <v>55</v>
      </c>
      <c r="E5" s="175" t="s">
        <v>56</v>
      </c>
      <c r="F5" s="151" t="s">
        <v>45</v>
      </c>
      <c r="G5" s="149" t="s">
        <v>2</v>
      </c>
      <c r="H5" s="153" t="s">
        <v>50</v>
      </c>
      <c r="I5" s="149" t="s">
        <v>88</v>
      </c>
      <c r="J5" s="149" t="s">
        <v>89</v>
      </c>
      <c r="K5" s="173" t="s">
        <v>45</v>
      </c>
      <c r="L5" s="173" t="s">
        <v>2</v>
      </c>
      <c r="M5" s="149" t="s">
        <v>50</v>
      </c>
      <c r="N5" s="173" t="s">
        <v>45</v>
      </c>
      <c r="O5" s="173" t="s">
        <v>2</v>
      </c>
      <c r="P5" s="153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9"/>
      <c r="B6" s="152"/>
      <c r="C6" s="174"/>
      <c r="D6" s="174"/>
      <c r="E6" s="176"/>
      <c r="F6" s="152"/>
      <c r="G6" s="150"/>
      <c r="H6" s="154"/>
      <c r="I6" s="150"/>
      <c r="J6" s="150"/>
      <c r="K6" s="174"/>
      <c r="L6" s="174"/>
      <c r="M6" s="150"/>
      <c r="N6" s="174"/>
      <c r="O6" s="174"/>
      <c r="P6" s="150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122695</v>
      </c>
      <c r="C7" s="95">
        <v>119856</v>
      </c>
      <c r="D7" s="96">
        <v>2429</v>
      </c>
      <c r="E7" s="97">
        <v>410</v>
      </c>
      <c r="F7" s="80">
        <f t="shared" ref="F7:G18" si="1">K7+N7</f>
        <v>115467</v>
      </c>
      <c r="G7" s="81">
        <f t="shared" si="1"/>
        <v>127151</v>
      </c>
      <c r="H7" s="82">
        <f t="shared" ref="H7:H18" si="2">SUM(F7:G7)</f>
        <v>242618</v>
      </c>
      <c r="I7" s="128">
        <v>191.52</v>
      </c>
      <c r="J7" s="129">
        <f t="shared" ref="J7:J18" si="3">H7/I7</f>
        <v>1266.8024227234753</v>
      </c>
      <c r="K7" s="95">
        <v>113862</v>
      </c>
      <c r="L7" s="95">
        <v>125419</v>
      </c>
      <c r="M7" s="74">
        <f t="shared" ref="M7:M18" si="4">SUM(K7:L7)</f>
        <v>239281</v>
      </c>
      <c r="N7" s="95">
        <v>1605</v>
      </c>
      <c r="O7" s="95">
        <v>1732</v>
      </c>
      <c r="P7" s="75">
        <f t="shared" ref="P7:P18" si="5">SUM(N7:O7)</f>
        <v>3337</v>
      </c>
      <c r="Q7" s="109">
        <v>181</v>
      </c>
      <c r="R7" s="143">
        <v>690</v>
      </c>
      <c r="S7" s="143">
        <v>347</v>
      </c>
      <c r="T7" s="143">
        <v>339</v>
      </c>
      <c r="U7" s="143">
        <v>578</v>
      </c>
      <c r="V7" s="143">
        <v>51</v>
      </c>
      <c r="W7" s="140">
        <f t="shared" ref="W7:W18" si="6">P7-Q7-R7-S7-T7-U7-V7</f>
        <v>1151</v>
      </c>
    </row>
    <row r="8" spans="1:25" ht="19.5" customHeight="1" x14ac:dyDescent="0.15">
      <c r="A8" s="41" t="s">
        <v>74</v>
      </c>
      <c r="B8" s="80">
        <f t="shared" si="0"/>
        <v>122613</v>
      </c>
      <c r="C8" s="98">
        <v>119740</v>
      </c>
      <c r="D8" s="99">
        <v>2465</v>
      </c>
      <c r="E8" s="100">
        <v>408</v>
      </c>
      <c r="F8" s="80">
        <f t="shared" si="1"/>
        <v>115375</v>
      </c>
      <c r="G8" s="81">
        <f t="shared" si="1"/>
        <v>127055</v>
      </c>
      <c r="H8" s="82">
        <f t="shared" si="2"/>
        <v>242430</v>
      </c>
      <c r="I8" s="128">
        <v>191.52</v>
      </c>
      <c r="J8" s="129">
        <f t="shared" si="3"/>
        <v>1265.8208020050124</v>
      </c>
      <c r="K8" s="98">
        <v>113736</v>
      </c>
      <c r="L8" s="98">
        <v>125303</v>
      </c>
      <c r="M8" s="81">
        <f t="shared" si="4"/>
        <v>239039</v>
      </c>
      <c r="N8" s="98">
        <v>1639</v>
      </c>
      <c r="O8" s="98">
        <v>1752</v>
      </c>
      <c r="P8" s="82">
        <f t="shared" si="5"/>
        <v>3391</v>
      </c>
      <c r="Q8" s="111">
        <v>181</v>
      </c>
      <c r="R8" s="141">
        <v>695</v>
      </c>
      <c r="S8" s="141">
        <v>347</v>
      </c>
      <c r="T8" s="141">
        <v>351</v>
      </c>
      <c r="U8" s="141">
        <v>591</v>
      </c>
      <c r="V8" s="141">
        <v>51</v>
      </c>
      <c r="W8" s="140">
        <f t="shared" si="6"/>
        <v>1175</v>
      </c>
    </row>
    <row r="9" spans="1:25" ht="19.5" customHeight="1" x14ac:dyDescent="0.15">
      <c r="A9" s="41" t="s">
        <v>75</v>
      </c>
      <c r="B9" s="80">
        <f t="shared" si="0"/>
        <v>122537</v>
      </c>
      <c r="C9" s="98">
        <v>119690</v>
      </c>
      <c r="D9" s="99">
        <v>2440</v>
      </c>
      <c r="E9" s="100">
        <v>407</v>
      </c>
      <c r="F9" s="80">
        <f>K9+N9</f>
        <v>115252</v>
      </c>
      <c r="G9" s="81">
        <f t="shared" si="1"/>
        <v>126912</v>
      </c>
      <c r="H9" s="82">
        <f t="shared" si="2"/>
        <v>242164</v>
      </c>
      <c r="I9" s="128">
        <v>191.52</v>
      </c>
      <c r="J9" s="129">
        <f t="shared" si="3"/>
        <v>1264.4319131161235</v>
      </c>
      <c r="K9" s="98">
        <v>113630</v>
      </c>
      <c r="L9" s="98">
        <v>125169</v>
      </c>
      <c r="M9" s="81">
        <f t="shared" si="4"/>
        <v>238799</v>
      </c>
      <c r="N9" s="98">
        <v>1622</v>
      </c>
      <c r="O9" s="98">
        <v>1743</v>
      </c>
      <c r="P9" s="82">
        <f t="shared" si="5"/>
        <v>3365</v>
      </c>
      <c r="Q9" s="111">
        <v>178</v>
      </c>
      <c r="R9" s="141">
        <v>682</v>
      </c>
      <c r="S9" s="141">
        <v>348</v>
      </c>
      <c r="T9" s="141">
        <v>351</v>
      </c>
      <c r="U9" s="141">
        <v>579</v>
      </c>
      <c r="V9" s="141">
        <v>51</v>
      </c>
      <c r="W9" s="140">
        <f t="shared" si="6"/>
        <v>1176</v>
      </c>
    </row>
    <row r="10" spans="1:25" ht="19.5" customHeight="1" x14ac:dyDescent="0.15">
      <c r="A10" s="127" t="s">
        <v>76</v>
      </c>
      <c r="B10" s="80">
        <f t="shared" si="0"/>
        <v>122637</v>
      </c>
      <c r="C10" s="119">
        <v>119810</v>
      </c>
      <c r="D10" s="120">
        <v>2417</v>
      </c>
      <c r="E10" s="121">
        <v>410</v>
      </c>
      <c r="F10" s="118">
        <f t="shared" si="1"/>
        <v>114953</v>
      </c>
      <c r="G10" s="122">
        <f t="shared" si="1"/>
        <v>126626</v>
      </c>
      <c r="H10" s="123">
        <f t="shared" si="2"/>
        <v>241579</v>
      </c>
      <c r="I10" s="128">
        <v>191.52</v>
      </c>
      <c r="J10" s="129">
        <f t="shared" si="3"/>
        <v>1261.3774018379281</v>
      </c>
      <c r="K10" s="119">
        <v>113352</v>
      </c>
      <c r="L10" s="119">
        <v>124887</v>
      </c>
      <c r="M10" s="122">
        <f t="shared" si="4"/>
        <v>238239</v>
      </c>
      <c r="N10" s="119">
        <v>1601</v>
      </c>
      <c r="O10" s="119">
        <v>1739</v>
      </c>
      <c r="P10" s="123">
        <f t="shared" si="5"/>
        <v>3340</v>
      </c>
      <c r="Q10" s="124">
        <v>178</v>
      </c>
      <c r="R10" s="142">
        <v>684</v>
      </c>
      <c r="S10" s="142">
        <v>342</v>
      </c>
      <c r="T10" s="142">
        <v>357</v>
      </c>
      <c r="U10" s="142">
        <v>566</v>
      </c>
      <c r="V10" s="142">
        <v>51</v>
      </c>
      <c r="W10" s="140">
        <f t="shared" si="6"/>
        <v>1162</v>
      </c>
    </row>
    <row r="11" spans="1:25" ht="19.5" customHeight="1" x14ac:dyDescent="0.15">
      <c r="A11" s="42" t="s">
        <v>77</v>
      </c>
      <c r="B11" s="118">
        <f t="shared" si="0"/>
        <v>122922</v>
      </c>
      <c r="C11" s="98">
        <v>120004</v>
      </c>
      <c r="D11" s="99">
        <v>2510</v>
      </c>
      <c r="E11" s="100">
        <v>408</v>
      </c>
      <c r="F11" s="80">
        <f t="shared" si="1"/>
        <v>114956</v>
      </c>
      <c r="G11" s="81">
        <f t="shared" si="1"/>
        <v>126612</v>
      </c>
      <c r="H11" s="82">
        <f t="shared" si="2"/>
        <v>241568</v>
      </c>
      <c r="I11" s="128">
        <v>191.52</v>
      </c>
      <c r="J11" s="129">
        <f t="shared" si="3"/>
        <v>1261.3199665831244</v>
      </c>
      <c r="K11" s="98">
        <v>113312</v>
      </c>
      <c r="L11" s="98">
        <v>124824</v>
      </c>
      <c r="M11" s="81">
        <f t="shared" si="4"/>
        <v>238136</v>
      </c>
      <c r="N11" s="98">
        <v>1644</v>
      </c>
      <c r="O11" s="98">
        <v>1788</v>
      </c>
      <c r="P11" s="82">
        <f t="shared" si="5"/>
        <v>3432</v>
      </c>
      <c r="Q11" s="111">
        <v>178</v>
      </c>
      <c r="R11" s="141">
        <v>690</v>
      </c>
      <c r="S11" s="141">
        <v>340</v>
      </c>
      <c r="T11" s="141">
        <v>368</v>
      </c>
      <c r="U11" s="141">
        <v>575</v>
      </c>
      <c r="V11" s="141">
        <v>51</v>
      </c>
      <c r="W11" s="140">
        <f t="shared" si="6"/>
        <v>1230</v>
      </c>
      <c r="Y11" s="117"/>
    </row>
    <row r="12" spans="1:25" ht="19.5" customHeight="1" x14ac:dyDescent="0.15">
      <c r="A12" s="41" t="s">
        <v>78</v>
      </c>
      <c r="B12" s="118">
        <f t="shared" si="0"/>
        <v>122908</v>
      </c>
      <c r="C12" s="98">
        <v>119983</v>
      </c>
      <c r="D12" s="99">
        <v>2516</v>
      </c>
      <c r="E12" s="100">
        <v>409</v>
      </c>
      <c r="F12" s="80">
        <f t="shared" si="1"/>
        <v>114862</v>
      </c>
      <c r="G12" s="81">
        <f t="shared" si="1"/>
        <v>126551</v>
      </c>
      <c r="H12" s="82">
        <f t="shared" si="2"/>
        <v>241413</v>
      </c>
      <c r="I12" s="128">
        <v>191.52</v>
      </c>
      <c r="J12" s="129">
        <f t="shared" si="3"/>
        <v>1260.5106516290725</v>
      </c>
      <c r="K12" s="98">
        <v>113209</v>
      </c>
      <c r="L12" s="98">
        <v>124770</v>
      </c>
      <c r="M12" s="81">
        <f t="shared" si="4"/>
        <v>237979</v>
      </c>
      <c r="N12" s="98">
        <v>1653</v>
      </c>
      <c r="O12" s="98">
        <v>1781</v>
      </c>
      <c r="P12" s="82">
        <f t="shared" si="5"/>
        <v>3434</v>
      </c>
      <c r="Q12" s="111">
        <v>178</v>
      </c>
      <c r="R12" s="141">
        <v>689</v>
      </c>
      <c r="S12" s="141">
        <v>340</v>
      </c>
      <c r="T12" s="141">
        <v>375</v>
      </c>
      <c r="U12" s="141">
        <v>575</v>
      </c>
      <c r="V12" s="141">
        <v>45</v>
      </c>
      <c r="W12" s="140">
        <f t="shared" si="6"/>
        <v>1232</v>
      </c>
    </row>
    <row r="13" spans="1:25" ht="19.5" customHeight="1" x14ac:dyDescent="0.15">
      <c r="A13" s="41" t="s">
        <v>79</v>
      </c>
      <c r="B13" s="118">
        <f t="shared" si="0"/>
        <v>0</v>
      </c>
      <c r="C13" s="98"/>
      <c r="D13" s="99"/>
      <c r="E13" s="100"/>
      <c r="F13" s="80">
        <f t="shared" si="1"/>
        <v>0</v>
      </c>
      <c r="G13" s="81">
        <f t="shared" si="1"/>
        <v>0</v>
      </c>
      <c r="H13" s="82">
        <f t="shared" si="2"/>
        <v>0</v>
      </c>
      <c r="I13" s="128">
        <v>191.52</v>
      </c>
      <c r="J13" s="129">
        <f t="shared" si="3"/>
        <v>0</v>
      </c>
      <c r="K13" s="98"/>
      <c r="L13" s="98"/>
      <c r="M13" s="81">
        <f t="shared" si="4"/>
        <v>0</v>
      </c>
      <c r="N13" s="98"/>
      <c r="O13" s="98"/>
      <c r="P13" s="82">
        <f t="shared" si="5"/>
        <v>0</v>
      </c>
      <c r="Q13" s="111"/>
      <c r="R13" s="141"/>
      <c r="S13" s="141"/>
      <c r="T13" s="141"/>
      <c r="U13" s="141"/>
      <c r="V13" s="141"/>
      <c r="W13" s="140">
        <f>P13-Q13-R13-S13-T13-U13-V13</f>
        <v>0</v>
      </c>
    </row>
    <row r="14" spans="1:25" ht="19.5" customHeight="1" x14ac:dyDescent="0.15">
      <c r="A14" s="41" t="s">
        <v>80</v>
      </c>
      <c r="B14" s="118">
        <f t="shared" si="0"/>
        <v>0</v>
      </c>
      <c r="C14" s="101"/>
      <c r="D14" s="102"/>
      <c r="E14" s="103"/>
      <c r="F14" s="80">
        <f t="shared" si="1"/>
        <v>0</v>
      </c>
      <c r="G14" s="81">
        <f t="shared" si="1"/>
        <v>0</v>
      </c>
      <c r="H14" s="82">
        <f t="shared" si="2"/>
        <v>0</v>
      </c>
      <c r="I14" s="128">
        <v>191.52</v>
      </c>
      <c r="J14" s="129">
        <f t="shared" si="3"/>
        <v>0</v>
      </c>
      <c r="K14" s="101"/>
      <c r="L14" s="101"/>
      <c r="M14" s="81">
        <f t="shared" si="4"/>
        <v>0</v>
      </c>
      <c r="N14" s="101"/>
      <c r="O14" s="101"/>
      <c r="P14" s="82">
        <f t="shared" si="5"/>
        <v>0</v>
      </c>
      <c r="Q14" s="113"/>
      <c r="R14" s="114"/>
      <c r="S14" s="114"/>
      <c r="T14" s="114"/>
      <c r="U14" s="114"/>
      <c r="V14" s="114"/>
      <c r="W14" s="140">
        <f t="shared" si="6"/>
        <v>0</v>
      </c>
    </row>
    <row r="15" spans="1:25" ht="19.5" customHeight="1" x14ac:dyDescent="0.15">
      <c r="A15" s="42" t="s">
        <v>81</v>
      </c>
      <c r="B15" s="118">
        <f t="shared" si="0"/>
        <v>0</v>
      </c>
      <c r="C15" s="101"/>
      <c r="D15" s="102"/>
      <c r="E15" s="103"/>
      <c r="F15" s="80">
        <f t="shared" si="1"/>
        <v>0</v>
      </c>
      <c r="G15" s="81">
        <f t="shared" si="1"/>
        <v>0</v>
      </c>
      <c r="H15" s="82">
        <f t="shared" si="2"/>
        <v>0</v>
      </c>
      <c r="I15" s="128">
        <v>191.52</v>
      </c>
      <c r="J15" s="129">
        <f t="shared" si="3"/>
        <v>0</v>
      </c>
      <c r="K15" s="101"/>
      <c r="L15" s="101"/>
      <c r="M15" s="81">
        <f t="shared" si="4"/>
        <v>0</v>
      </c>
      <c r="N15" s="101"/>
      <c r="O15" s="101"/>
      <c r="P15" s="82">
        <f t="shared" si="5"/>
        <v>0</v>
      </c>
      <c r="Q15" s="113"/>
      <c r="R15" s="114"/>
      <c r="S15" s="114"/>
      <c r="T15" s="114"/>
      <c r="U15" s="114"/>
      <c r="V15" s="114"/>
      <c r="W15" s="140">
        <f t="shared" si="6"/>
        <v>0</v>
      </c>
    </row>
    <row r="16" spans="1:25" ht="19.5" customHeight="1" x14ac:dyDescent="0.15">
      <c r="A16" s="41" t="s">
        <v>82</v>
      </c>
      <c r="B16" s="118">
        <f t="shared" si="0"/>
        <v>0</v>
      </c>
      <c r="C16" s="101"/>
      <c r="D16" s="102"/>
      <c r="E16" s="103"/>
      <c r="F16" s="80">
        <f t="shared" si="1"/>
        <v>0</v>
      </c>
      <c r="G16" s="81">
        <f t="shared" si="1"/>
        <v>0</v>
      </c>
      <c r="H16" s="82">
        <f t="shared" si="2"/>
        <v>0</v>
      </c>
      <c r="I16" s="128">
        <v>191.52</v>
      </c>
      <c r="J16" s="129">
        <f t="shared" si="3"/>
        <v>0</v>
      </c>
      <c r="K16" s="101"/>
      <c r="L16" s="101"/>
      <c r="M16" s="81">
        <f t="shared" si="4"/>
        <v>0</v>
      </c>
      <c r="N16" s="101"/>
      <c r="O16" s="101"/>
      <c r="P16" s="82">
        <f t="shared" si="5"/>
        <v>0</v>
      </c>
      <c r="Q16" s="113"/>
      <c r="R16" s="114"/>
      <c r="S16" s="114"/>
      <c r="T16" s="114"/>
      <c r="U16" s="114"/>
      <c r="V16" s="114"/>
      <c r="W16" s="140">
        <f t="shared" si="6"/>
        <v>0</v>
      </c>
    </row>
    <row r="17" spans="1:23" ht="19.5" customHeight="1" x14ac:dyDescent="0.15">
      <c r="A17" s="42" t="s">
        <v>83</v>
      </c>
      <c r="B17" s="80">
        <f t="shared" si="0"/>
        <v>0</v>
      </c>
      <c r="C17" s="101"/>
      <c r="D17" s="102"/>
      <c r="E17" s="103"/>
      <c r="F17" s="80">
        <f t="shared" si="1"/>
        <v>0</v>
      </c>
      <c r="G17" s="81">
        <f t="shared" si="1"/>
        <v>0</v>
      </c>
      <c r="H17" s="82">
        <f t="shared" si="2"/>
        <v>0</v>
      </c>
      <c r="I17" s="128">
        <v>191.52</v>
      </c>
      <c r="J17" s="129">
        <f t="shared" si="3"/>
        <v>0</v>
      </c>
      <c r="K17" s="101"/>
      <c r="L17" s="101"/>
      <c r="M17" s="81">
        <f t="shared" si="4"/>
        <v>0</v>
      </c>
      <c r="N17" s="101"/>
      <c r="O17" s="101"/>
      <c r="P17" s="82">
        <f t="shared" si="5"/>
        <v>0</v>
      </c>
      <c r="Q17" s="113"/>
      <c r="R17" s="114"/>
      <c r="S17" s="114"/>
      <c r="T17" s="114"/>
      <c r="U17" s="114"/>
      <c r="V17" s="114"/>
      <c r="W17" s="140">
        <f t="shared" si="6"/>
        <v>0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1</vt:i4>
      </vt:variant>
    </vt:vector>
  </HeadingPairs>
  <TitlesOfParts>
    <vt:vector size="34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令和８年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2025-11-05T04:58:59Z</cp:lastPrinted>
  <dcterms:created xsi:type="dcterms:W3CDTF">1997-01-08T22:48:59Z</dcterms:created>
  <dcterms:modified xsi:type="dcterms:W3CDTF">2026-06-02T00:51:27Z</dcterms:modified>
</cp:coreProperties>
</file>