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６年公開用\"/>
    </mc:Choice>
  </mc:AlternateContent>
  <bookViews>
    <workbookView xWindow="840" yWindow="405" windowWidth="19155" windowHeight="7545" tabRatio="947" activeTab="10"/>
  </bookViews>
  <sheets>
    <sheet name="R6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'R6'!$A$3:$N$99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D25" i="4"/>
  <c r="C25" i="4"/>
  <c r="B25" i="4"/>
  <c r="E25" i="2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E25" i="4" l="1"/>
  <c r="J96" i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<sst xmlns="http://schemas.openxmlformats.org/spreadsheetml/2006/main" count="471" uniqueCount="100">
  <si>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</si>
  <si>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</si>
  <si>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</si>
  <si>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</si>
  <si>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</si>
  <si>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</si>
  <si>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</si>
  <si>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</si>
  <si>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</si>
  <si>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</si>
  <si>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</si>
  <si>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</si>
  <si>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</si>
  <si>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</si>
  <si>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</si>
  <si>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</si>
  <si>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</si>
  <si>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</si>
  <si>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</si>
  <si>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</si>
  <si>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</si>
  <si>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</si>
  <si>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</si>
  <si>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</si>
  <si>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</si>
  <si>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</si>
  <si>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</si>
  <si>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</si>
  <si>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</si>
  <si>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</si>
  <si>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</si>
  <si>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</si>
  <si>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</si>
  <si>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</si>
  <si>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</si>
  <si>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</si>
  <si>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</si>
  <si>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</si>
  <si>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</si>
  <si>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</si>
  <si>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</si>
  <si>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</si>
  <si>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</si>
  <si>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</si>
  <si>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</si>
  <si>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</si>
  <si>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</si>
  <si>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</si>
  <si>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</si>
  <si>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</si>
  <si>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</si>
  <si>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</si>
  <si>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</si>
  <si>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</si>
  <si>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</si>
  <si>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</si>
  <si>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</si>
  <si>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</si>
  <si>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</si>
  <si>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</si>
  <si>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</si>
  <si>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</si>
  <si>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</si>
  <si>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</si>
  <si>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</si>
  <si>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</si>
  <si>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</si>
  <si>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</si>
  <si>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</si>
  <si>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</si>
  <si>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</si>
  <si>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</si>
  <si>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</si>
  <si>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</si>
  <si>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</si>
  <si>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</si>
  <si>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</si>
  <si>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</si>
  <si>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</si>
  <si>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</si>
  <si>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</si>
  <si>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</si>
  <si>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</si>
  <si>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</si>
  <si>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</si>
  <si>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</si>
  <si>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</si>
  <si>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</si>
  <si>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</si>
  <si>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</si>
  <si>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</si>
  <si>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</si>
  <si>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</si>
  <si>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</si>
  <si>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</si>
  <si>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</si>
  <si>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</si>
  <si>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</si>
  <si>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徳島市地区別住民基本台帳人口・世帯数［令和6年］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</si>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</sst>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98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2901</v>
      </c>
      <c r="D4" s="24">
        <f>'2月1日'!B2</f>
        <v>2900</v>
      </c>
      <c r="E4" s="24">
        <f>'3月1日'!$B2</f>
        <v>2897</v>
      </c>
      <c r="F4" s="24">
        <f>'4月1日'!$B$2</f>
        <v>2898</v>
      </c>
      <c r="G4" s="24">
        <f>'5月1日'!$B$2</f>
        <v>2931</v>
      </c>
      <c r="H4" s="24">
        <f>'6月1日'!$B$2</f>
        <v>2926</v>
      </c>
      <c r="I4" s="24">
        <f>'7月1日'!$B$2</f>
        <v>2927</v>
      </c>
      <c r="J4" s="24">
        <f>'8月1日'!$B$2</f>
        <v>2923</v>
      </c>
      <c r="K4" s="24">
        <f>'9月1日'!$B$2</f>
        <v>2909</v>
      </c>
      <c r="L4" s="24">
        <f>'10月1日'!$B$2</f>
        <v>2918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2442</v>
      </c>
      <c r="D5" s="26">
        <f>'2月1日'!C2</f>
        <v>2437</v>
      </c>
      <c r="E5" s="26">
        <f>'3月1日'!$C$2</f>
        <v>2432</v>
      </c>
      <c r="F5" s="26">
        <f>'4月1日'!$C$2</f>
        <v>2424</v>
      </c>
      <c r="G5" s="26">
        <f>'5月1日'!$C$2</f>
        <v>2439</v>
      </c>
      <c r="H5" s="26">
        <f>'6月1日'!$C$2</f>
        <v>2437</v>
      </c>
      <c r="I5" s="26">
        <f>'7月1日'!$C$2</f>
        <v>2435</v>
      </c>
      <c r="J5" s="26">
        <f>'8月1日'!$C$2</f>
        <v>2432</v>
      </c>
      <c r="K5" s="26">
        <f>'9月1日'!$C$2</f>
        <v>2424</v>
      </c>
      <c r="L5" s="26">
        <f>'10月1日'!$C$2</f>
        <v>2422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2868</v>
      </c>
      <c r="D6" s="26">
        <f>'2月1日'!$D2</f>
        <v>2864</v>
      </c>
      <c r="E6" s="26">
        <f>'3月1日'!$D$2</f>
        <v>2855</v>
      </c>
      <c r="F6" s="26">
        <f>'4月1日'!$D$2</f>
        <v>2841</v>
      </c>
      <c r="G6" s="26">
        <f>'5月1日'!$D$2</f>
        <v>2846</v>
      </c>
      <c r="H6" s="26">
        <f>'6月1日'!$D$2</f>
        <v>2836</v>
      </c>
      <c r="I6" s="26">
        <f>'7月1日'!$D$2</f>
        <v>2835</v>
      </c>
      <c r="J6" s="26">
        <f>'8月1日'!$D$2</f>
        <v>2840</v>
      </c>
      <c r="K6" s="26">
        <f>'9月1日'!$D$2</f>
        <v>2833</v>
      </c>
      <c r="L6" s="26">
        <f>'10月1日'!$D$2</f>
        <v>2836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5310</v>
      </c>
      <c r="D7" s="28">
        <f>'2月1日'!$E$2</f>
        <v>5301</v>
      </c>
      <c r="E7" s="28">
        <f>'3月1日'!$E$2</f>
        <v>5287</v>
      </c>
      <c r="F7" s="28">
        <f>'4月1日'!$E$2</f>
        <v>5265</v>
      </c>
      <c r="G7" s="28">
        <f>'5月1日'!$E$2</f>
        <v>5285</v>
      </c>
      <c r="H7" s="28">
        <f>'6月1日'!$E$2</f>
        <v>5273</v>
      </c>
      <c r="I7" s="28">
        <f>'7月1日'!$E$2</f>
        <v>5270</v>
      </c>
      <c r="J7" s="28">
        <f>'8月1日'!$E$2</f>
        <v>5272</v>
      </c>
      <c r="K7" s="28">
        <f>'9月1日'!$E$2</f>
        <v>5257</v>
      </c>
      <c r="L7" s="28">
        <f>'10月1日'!$E$2</f>
        <v>5258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984</v>
      </c>
      <c r="D8" s="24">
        <f>'2月1日'!$B$3</f>
        <v>978</v>
      </c>
      <c r="E8" s="24">
        <f>'3月1日'!$B$3</f>
        <v>978</v>
      </c>
      <c r="F8" s="24">
        <f>'4月1日'!$B$3</f>
        <v>975</v>
      </c>
      <c r="G8" s="24">
        <f>'5月1日'!$B$3</f>
        <v>978</v>
      </c>
      <c r="H8" s="24">
        <f>'6月1日'!$B$3</f>
        <v>976</v>
      </c>
      <c r="I8" s="24">
        <f>'7月1日'!$B$3</f>
        <v>970</v>
      </c>
      <c r="J8" s="24">
        <f>'8月1日'!$B$3</f>
        <v>961</v>
      </c>
      <c r="K8" s="24">
        <f>'9月1日'!$B$3</f>
        <v>958</v>
      </c>
      <c r="L8" s="24">
        <f>'10月1日'!$B$3</f>
        <v>954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836</v>
      </c>
      <c r="D9" s="26">
        <f>'2月1日'!$C$3</f>
        <v>831</v>
      </c>
      <c r="E9" s="26">
        <f>'3月1日'!$C$3</f>
        <v>833</v>
      </c>
      <c r="F9" s="26">
        <f>'4月1日'!$C$3</f>
        <v>828</v>
      </c>
      <c r="G9" s="26">
        <f>'5月1日'!$C$3</f>
        <v>822</v>
      </c>
      <c r="H9" s="26">
        <f>'6月1日'!$C$3</f>
        <v>816</v>
      </c>
      <c r="I9" s="26">
        <f>'7月1日'!$C$3</f>
        <v>812</v>
      </c>
      <c r="J9" s="26">
        <f>'8月1日'!$C$3</f>
        <v>806</v>
      </c>
      <c r="K9" s="26">
        <f>'9月1日'!$C$3</f>
        <v>805</v>
      </c>
      <c r="L9" s="26">
        <f>'10月1日'!$C$3</f>
        <v>801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946</v>
      </c>
      <c r="D10" s="26">
        <f>'2月1日'!$D$3</f>
        <v>943</v>
      </c>
      <c r="E10" s="26">
        <f>'3月1日'!$D$3</f>
        <v>939</v>
      </c>
      <c r="F10" s="26">
        <f>'4月1日'!$D$3</f>
        <v>933</v>
      </c>
      <c r="G10" s="26">
        <f>'5月1日'!$D$3</f>
        <v>929</v>
      </c>
      <c r="H10" s="26">
        <f>'6月1日'!$D$3</f>
        <v>926</v>
      </c>
      <c r="I10" s="26">
        <f>'7月1日'!$D$3</f>
        <v>926</v>
      </c>
      <c r="J10" s="26">
        <f>'8月1日'!$D$3</f>
        <v>917</v>
      </c>
      <c r="K10" s="26">
        <f>'9月1日'!$D$3</f>
        <v>910</v>
      </c>
      <c r="L10" s="26">
        <f>'10月1日'!$D$3</f>
        <v>909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1782</v>
      </c>
      <c r="D11" s="28">
        <f>'2月1日'!$E$3</f>
        <v>1774</v>
      </c>
      <c r="E11" s="28">
        <f>'3月1日'!$E$3</f>
        <v>1772</v>
      </c>
      <c r="F11" s="28">
        <f>'4月1日'!$E$3</f>
        <v>1761</v>
      </c>
      <c r="G11" s="28">
        <f>'5月1日'!$E$3</f>
        <v>1751</v>
      </c>
      <c r="H11" s="28">
        <f>'6月1日'!$E$3</f>
        <v>1742</v>
      </c>
      <c r="I11" s="28">
        <f>'7月1日'!$E$3</f>
        <v>1738</v>
      </c>
      <c r="J11" s="28">
        <f>'8月1日'!$E$3</f>
        <v>1723</v>
      </c>
      <c r="K11" s="28">
        <f>'9月1日'!$E$3</f>
        <v>1715</v>
      </c>
      <c r="L11" s="28">
        <f>'10月1日'!$E$3</f>
        <v>1710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1070</v>
      </c>
      <c r="D12" s="24">
        <f>'2月1日'!$B$4</f>
        <v>1068</v>
      </c>
      <c r="E12" s="24">
        <f>'3月1日'!$B$4</f>
        <v>1068</v>
      </c>
      <c r="F12" s="24">
        <f>'4月1日'!$B$4</f>
        <v>1068</v>
      </c>
      <c r="G12" s="24">
        <f>'5月1日'!$B$4</f>
        <v>1064</v>
      </c>
      <c r="H12" s="24">
        <f>'6月1日'!$B$4</f>
        <v>1059</v>
      </c>
      <c r="I12" s="24">
        <f>'7月1日'!$B$4</f>
        <v>1056</v>
      </c>
      <c r="J12" s="24">
        <f>'8月1日'!$B$4</f>
        <v>1053</v>
      </c>
      <c r="K12" s="24">
        <f>'9月1日'!$B$4</f>
        <v>1055</v>
      </c>
      <c r="L12" s="24">
        <f>'10月1日'!$B$4</f>
        <v>1053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809</v>
      </c>
      <c r="D13" s="26">
        <f>'2月1日'!$C$4</f>
        <v>806</v>
      </c>
      <c r="E13" s="26">
        <f>'3月1日'!$C$4</f>
        <v>808</v>
      </c>
      <c r="F13" s="26">
        <f>'4月1日'!$C$4</f>
        <v>808</v>
      </c>
      <c r="G13" s="26">
        <f>'5月1日'!$C$4</f>
        <v>807</v>
      </c>
      <c r="H13" s="26">
        <f>'6月1日'!$C$4</f>
        <v>807</v>
      </c>
      <c r="I13" s="26">
        <f>'7月1日'!$C$4</f>
        <v>803</v>
      </c>
      <c r="J13" s="26">
        <f>'8月1日'!$C$4</f>
        <v>805</v>
      </c>
      <c r="K13" s="26">
        <f>'9月1日'!$C$4</f>
        <v>805</v>
      </c>
      <c r="L13" s="26">
        <f>'10月1日'!$C$4</f>
        <v>807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937</v>
      </c>
      <c r="D14" s="26">
        <f>'2月1日'!$D$4</f>
        <v>935</v>
      </c>
      <c r="E14" s="26">
        <f>'3月1日'!$D$4</f>
        <v>934</v>
      </c>
      <c r="F14" s="26">
        <f>'4月1日'!$D$4</f>
        <v>934</v>
      </c>
      <c r="G14" s="26">
        <f>'5月1日'!$D$4</f>
        <v>931</v>
      </c>
      <c r="H14" s="26">
        <f>'6月1日'!$D$4</f>
        <v>922</v>
      </c>
      <c r="I14" s="26">
        <f>'7月1日'!$D$4</f>
        <v>922</v>
      </c>
      <c r="J14" s="26">
        <f>'8月1日'!$D$4</f>
        <v>920</v>
      </c>
      <c r="K14" s="26">
        <f>'9月1日'!$D$4</f>
        <v>918</v>
      </c>
      <c r="L14" s="26">
        <f>'10月1日'!$D$4</f>
        <v>913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1746</v>
      </c>
      <c r="D15" s="28">
        <f>'2月1日'!$E$4</f>
        <v>1741</v>
      </c>
      <c r="E15" s="28">
        <f>'3月1日'!$E$4</f>
        <v>1742</v>
      </c>
      <c r="F15" s="28">
        <f>'4月1日'!$E$4</f>
        <v>1742</v>
      </c>
      <c r="G15" s="28">
        <f>'5月1日'!$E$4</f>
        <v>1738</v>
      </c>
      <c r="H15" s="28">
        <f>'6月1日'!$E$4</f>
        <v>1729</v>
      </c>
      <c r="I15" s="28">
        <f>'7月1日'!$E$4</f>
        <v>1725</v>
      </c>
      <c r="J15" s="28">
        <f>'8月1日'!$E$4</f>
        <v>1725</v>
      </c>
      <c r="K15" s="28">
        <f>'9月1日'!$E$4</f>
        <v>1723</v>
      </c>
      <c r="L15" s="28">
        <f>'10月1日'!$E$4</f>
        <v>1720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3669</v>
      </c>
      <c r="D16" s="24">
        <f>'2月1日'!$B$5</f>
        <v>3669</v>
      </c>
      <c r="E16" s="24">
        <f>'3月1日'!$B$5</f>
        <v>3674</v>
      </c>
      <c r="F16" s="24">
        <f>'4月1日'!$B$5</f>
        <v>3684</v>
      </c>
      <c r="G16" s="24">
        <f>'5月1日'!$B$5</f>
        <v>3691</v>
      </c>
      <c r="H16" s="24">
        <f>'6月1日'!$B$5</f>
        <v>3679</v>
      </c>
      <c r="I16" s="24">
        <f>'7月1日'!$B$5</f>
        <v>3682</v>
      </c>
      <c r="J16" s="24">
        <f>'8月1日'!$B$5</f>
        <v>3685</v>
      </c>
      <c r="K16" s="24">
        <f>'9月1日'!$B$5</f>
        <v>3678</v>
      </c>
      <c r="L16" s="24">
        <f>'10月1日'!$B$5</f>
        <v>3669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2866</v>
      </c>
      <c r="D17" s="26">
        <f>'2月1日'!$C$5</f>
        <v>2853</v>
      </c>
      <c r="E17" s="26">
        <f>'3月1日'!$C$5</f>
        <v>2854</v>
      </c>
      <c r="F17" s="26">
        <f>'4月1日'!$C$5</f>
        <v>2847</v>
      </c>
      <c r="G17" s="26">
        <f>'5月1日'!$C$5</f>
        <v>2856</v>
      </c>
      <c r="H17" s="26">
        <f>'6月1日'!$C$5</f>
        <v>2842</v>
      </c>
      <c r="I17" s="26">
        <f>'7月1日'!$C$5</f>
        <v>2848</v>
      </c>
      <c r="J17" s="26">
        <f>'8月1日'!$C$5</f>
        <v>2850</v>
      </c>
      <c r="K17" s="26">
        <f>'9月1日'!$C$5</f>
        <v>2839</v>
      </c>
      <c r="L17" s="26">
        <f>'10月1日'!$C$5</f>
        <v>2829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3317</v>
      </c>
      <c r="D18" s="26">
        <f>'2月1日'!$D$5</f>
        <v>3309</v>
      </c>
      <c r="E18" s="26">
        <f>'3月1日'!$D$5</f>
        <v>3313</v>
      </c>
      <c r="F18" s="26">
        <f>'4月1日'!$D$5</f>
        <v>3298</v>
      </c>
      <c r="G18" s="26">
        <f>'5月1日'!$D$5</f>
        <v>3290</v>
      </c>
      <c r="H18" s="26">
        <f>'6月1日'!$D$5</f>
        <v>3279</v>
      </c>
      <c r="I18" s="26">
        <f>'7月1日'!$D$5</f>
        <v>3277</v>
      </c>
      <c r="J18" s="26">
        <f>'8月1日'!$D$5</f>
        <v>3272</v>
      </c>
      <c r="K18" s="26">
        <f>'9月1日'!$D$5</f>
        <v>3269</v>
      </c>
      <c r="L18" s="26">
        <f>'10月1日'!$D$5</f>
        <v>3261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6183</v>
      </c>
      <c r="D19" s="28">
        <f>'2月1日'!$E$5</f>
        <v>6162</v>
      </c>
      <c r="E19" s="28">
        <f>'3月1日'!$E$5</f>
        <v>6167</v>
      </c>
      <c r="F19" s="28">
        <f>'4月1日'!$E$5</f>
        <v>6145</v>
      </c>
      <c r="G19" s="28">
        <f>'5月1日'!$E$5</f>
        <v>6146</v>
      </c>
      <c r="H19" s="28">
        <f>'6月1日'!$E$5</f>
        <v>6121</v>
      </c>
      <c r="I19" s="28">
        <f>'7月1日'!$E$5</f>
        <v>6125</v>
      </c>
      <c r="J19" s="28">
        <f>'8月1日'!$E$5</f>
        <v>6122</v>
      </c>
      <c r="K19" s="28">
        <f>'9月1日'!$E$5</f>
        <v>6108</v>
      </c>
      <c r="L19" s="28">
        <f>'10月1日'!$E$5</f>
        <v>6090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5105</v>
      </c>
      <c r="D20" s="24">
        <f>'2月1日'!$B$6</f>
        <v>5129</v>
      </c>
      <c r="E20" s="24">
        <f>'3月1日'!$B$6</f>
        <v>5138</v>
      </c>
      <c r="F20" s="24">
        <f>'4月1日'!$B$6</f>
        <v>5133</v>
      </c>
      <c r="G20" s="24">
        <f>'5月1日'!$B$6</f>
        <v>5142</v>
      </c>
      <c r="H20" s="24">
        <f>'6月1日'!$B$6</f>
        <v>5134</v>
      </c>
      <c r="I20" s="24">
        <f>'7月1日'!$B$6</f>
        <v>5134</v>
      </c>
      <c r="J20" s="24">
        <f>'8月1日'!$B$6</f>
        <v>5146</v>
      </c>
      <c r="K20" s="24">
        <f>'9月1日'!$B$6</f>
        <v>5144</v>
      </c>
      <c r="L20" s="24">
        <f>'10月1日'!$B$6</f>
        <v>5135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4467</v>
      </c>
      <c r="D21" s="26">
        <f>'2月1日'!$C$6</f>
        <v>4481</v>
      </c>
      <c r="E21" s="26">
        <f>'3月1日'!$C$6</f>
        <v>4490</v>
      </c>
      <c r="F21" s="26">
        <f>'4月1日'!$C$6</f>
        <v>4473</v>
      </c>
      <c r="G21" s="26">
        <f>'5月1日'!$C$6</f>
        <v>4469</v>
      </c>
      <c r="H21" s="26">
        <f>'6月1日'!$C$6</f>
        <v>4467</v>
      </c>
      <c r="I21" s="26">
        <f>'7月1日'!$C$6</f>
        <v>4460</v>
      </c>
      <c r="J21" s="26">
        <f>'8月1日'!$C$6</f>
        <v>4458</v>
      </c>
      <c r="K21" s="26">
        <f>'9月1日'!$C$6</f>
        <v>4442</v>
      </c>
      <c r="L21" s="26">
        <f>'10月1日'!$C$6</f>
        <v>4428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5084</v>
      </c>
      <c r="D22" s="26">
        <f>'2月1日'!$D$6</f>
        <v>5115</v>
      </c>
      <c r="E22" s="26">
        <f>'3月1日'!$D$6</f>
        <v>5117</v>
      </c>
      <c r="F22" s="26">
        <f>'4月1日'!$D$6</f>
        <v>5106</v>
      </c>
      <c r="G22" s="26">
        <f>'5月1日'!$D$6</f>
        <v>5108</v>
      </c>
      <c r="H22" s="26">
        <f>'6月1日'!$D$6</f>
        <v>5092</v>
      </c>
      <c r="I22" s="26">
        <f>'7月1日'!$D$6</f>
        <v>5094</v>
      </c>
      <c r="J22" s="26">
        <f>'8月1日'!$D$6</f>
        <v>5104</v>
      </c>
      <c r="K22" s="26">
        <f>'9月1日'!$D$6</f>
        <v>5109</v>
      </c>
      <c r="L22" s="26">
        <f>'10月1日'!$D$6</f>
        <v>5111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9551</v>
      </c>
      <c r="D23" s="28">
        <f>'2月1日'!$E$6</f>
        <v>9596</v>
      </c>
      <c r="E23" s="28">
        <f>'3月1日'!$E$6</f>
        <v>9607</v>
      </c>
      <c r="F23" s="28">
        <f>'4月1日'!$E$6</f>
        <v>9579</v>
      </c>
      <c r="G23" s="28">
        <f>'5月1日'!$E$6</f>
        <v>9577</v>
      </c>
      <c r="H23" s="28">
        <f>'6月1日'!$E$6</f>
        <v>9559</v>
      </c>
      <c r="I23" s="28">
        <f>'7月1日'!$E$6</f>
        <v>9554</v>
      </c>
      <c r="J23" s="28">
        <f>'8月1日'!$E$6</f>
        <v>9562</v>
      </c>
      <c r="K23" s="28">
        <f>'9月1日'!$E$6</f>
        <v>9551</v>
      </c>
      <c r="L23" s="28">
        <f>'10月1日'!$E$6</f>
        <v>9539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7261</v>
      </c>
      <c r="D24" s="24">
        <f>'2月1日'!$B$7</f>
        <v>7239</v>
      </c>
      <c r="E24" s="24">
        <f>'3月1日'!$B$7</f>
        <v>7234</v>
      </c>
      <c r="F24" s="24">
        <f>'4月1日'!$B$7</f>
        <v>7238</v>
      </c>
      <c r="G24" s="24">
        <f>'5月1日'!$B$7</f>
        <v>7296</v>
      </c>
      <c r="H24" s="24">
        <f>'6月1日'!$B$7</f>
        <v>7300</v>
      </c>
      <c r="I24" s="24">
        <f>'7月1日'!$B$7</f>
        <v>7302</v>
      </c>
      <c r="J24" s="24">
        <f>'8月1日'!$B$7</f>
        <v>7292</v>
      </c>
      <c r="K24" s="24">
        <f>'9月1日'!$B$7</f>
        <v>7278</v>
      </c>
      <c r="L24" s="24">
        <f>'10月1日'!$B$7</f>
        <v>7272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6614</v>
      </c>
      <c r="D25" s="26">
        <f>'2月1日'!$C$7</f>
        <v>6606</v>
      </c>
      <c r="E25" s="26">
        <f>'3月1日'!$C$7</f>
        <v>6602</v>
      </c>
      <c r="F25" s="26">
        <f>'4月1日'!$C$7</f>
        <v>6561</v>
      </c>
      <c r="G25" s="26">
        <f>'5月1日'!$C$7</f>
        <v>6611</v>
      </c>
      <c r="H25" s="26">
        <f>'6月1日'!$C$7</f>
        <v>6602</v>
      </c>
      <c r="I25" s="26">
        <f>'7月1日'!$C$7</f>
        <v>6603</v>
      </c>
      <c r="J25" s="26">
        <f>'8月1日'!$C$7</f>
        <v>6596</v>
      </c>
      <c r="K25" s="26">
        <f>'9月1日'!$C$7</f>
        <v>6578</v>
      </c>
      <c r="L25" s="26">
        <f>'10月1日'!$C$7</f>
        <v>6579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7202</v>
      </c>
      <c r="D26" s="26">
        <f>'2月1日'!$D$7</f>
        <v>7186</v>
      </c>
      <c r="E26" s="26">
        <f>'3月1日'!$D$7</f>
        <v>7174</v>
      </c>
      <c r="F26" s="26">
        <f>'4月1日'!$D$7</f>
        <v>7174</v>
      </c>
      <c r="G26" s="26">
        <f>'5月1日'!$D$7</f>
        <v>7191</v>
      </c>
      <c r="H26" s="26">
        <f>'6月1日'!$D$7</f>
        <v>7181</v>
      </c>
      <c r="I26" s="26">
        <f>'7月1日'!$D$7</f>
        <v>7167</v>
      </c>
      <c r="J26" s="26">
        <f>'8月1日'!$D$7</f>
        <v>7149</v>
      </c>
      <c r="K26" s="26">
        <f>'9月1日'!$D$7</f>
        <v>7140</v>
      </c>
      <c r="L26" s="26">
        <f>'10月1日'!$D$7</f>
        <v>7132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13816</v>
      </c>
      <c r="D27" s="28">
        <f>'2月1日'!$E$7</f>
        <v>13792</v>
      </c>
      <c r="E27" s="28">
        <f>'3月1日'!$E$7</f>
        <v>13776</v>
      </c>
      <c r="F27" s="28">
        <f>'4月1日'!$E$7</f>
        <v>13735</v>
      </c>
      <c r="G27" s="28">
        <f>'5月1日'!$E$7</f>
        <v>13802</v>
      </c>
      <c r="H27" s="28">
        <f>'6月1日'!$E$7</f>
        <v>13783</v>
      </c>
      <c r="I27" s="28">
        <f>'7月1日'!$E$7</f>
        <v>13770</v>
      </c>
      <c r="J27" s="28">
        <f>'8月1日'!$E$7</f>
        <v>13745</v>
      </c>
      <c r="K27" s="28">
        <f>'9月1日'!$E$7</f>
        <v>13718</v>
      </c>
      <c r="L27" s="28">
        <f>'10月1日'!$E$7</f>
        <v>13711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7367</v>
      </c>
      <c r="D28" s="24">
        <f>'2月1日'!$B$8</f>
        <v>7345</v>
      </c>
      <c r="E28" s="24">
        <f>'3月1日'!$B$8</f>
        <v>7328</v>
      </c>
      <c r="F28" s="24">
        <f>'4月1日'!$B$8</f>
        <v>7304</v>
      </c>
      <c r="G28" s="24">
        <f>'5月1日'!$B$8</f>
        <v>7325</v>
      </c>
      <c r="H28" s="24">
        <f>'6月1日'!$B$8</f>
        <v>7326</v>
      </c>
      <c r="I28" s="24">
        <f>'7月1日'!$B$8</f>
        <v>7329</v>
      </c>
      <c r="J28" s="24">
        <f>'8月1日'!$B$8</f>
        <v>7326</v>
      </c>
      <c r="K28" s="24">
        <f>'9月1日'!$B$8</f>
        <v>7314</v>
      </c>
      <c r="L28" s="24">
        <f>'10月1日'!$B$8</f>
        <v>7315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7243</v>
      </c>
      <c r="D29" s="26">
        <f>'2月1日'!$C$8</f>
        <v>7223</v>
      </c>
      <c r="E29" s="26">
        <f>'3月1日'!$C$8</f>
        <v>7209</v>
      </c>
      <c r="F29" s="26">
        <f>'4月1日'!$C$8</f>
        <v>7160</v>
      </c>
      <c r="G29" s="26">
        <f>'5月1日'!$C$8</f>
        <v>7163</v>
      </c>
      <c r="H29" s="26">
        <f>'6月1日'!$C$8</f>
        <v>7155</v>
      </c>
      <c r="I29" s="26">
        <f>'7月1日'!$C$8</f>
        <v>7145</v>
      </c>
      <c r="J29" s="26">
        <f>'8月1日'!$C$8</f>
        <v>7134</v>
      </c>
      <c r="K29" s="26">
        <f>'9月1日'!$C$8</f>
        <v>7139</v>
      </c>
      <c r="L29" s="26">
        <f>'10月1日'!$C$8</f>
        <v>7138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7743</v>
      </c>
      <c r="D30" s="26">
        <f>'2月1日'!$D$8</f>
        <v>7721</v>
      </c>
      <c r="E30" s="26">
        <f>'3月1日'!$D$8</f>
        <v>7707</v>
      </c>
      <c r="F30" s="26">
        <f>'4月1日'!$D$8</f>
        <v>7680</v>
      </c>
      <c r="G30" s="26">
        <f>'5月1日'!$D$8</f>
        <v>7670</v>
      </c>
      <c r="H30" s="26">
        <f>'6月1日'!$D$8</f>
        <v>7680</v>
      </c>
      <c r="I30" s="26">
        <f>'7月1日'!$D$8</f>
        <v>7677</v>
      </c>
      <c r="J30" s="26">
        <f>'8月1日'!$D$8</f>
        <v>7675</v>
      </c>
      <c r="K30" s="26">
        <f>'9月1日'!$D$8</f>
        <v>7656</v>
      </c>
      <c r="L30" s="26">
        <f>'10月1日'!$D$8</f>
        <v>7658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14986</v>
      </c>
      <c r="D31" s="28">
        <f>'2月1日'!$E$8</f>
        <v>14944</v>
      </c>
      <c r="E31" s="28">
        <f>'3月1日'!$E$8</f>
        <v>14916</v>
      </c>
      <c r="F31" s="28">
        <f>'4月1日'!$E$8</f>
        <v>14840</v>
      </c>
      <c r="G31" s="28">
        <f>'5月1日'!$E$8</f>
        <v>14833</v>
      </c>
      <c r="H31" s="28">
        <f>'6月1日'!$E$8</f>
        <v>14835</v>
      </c>
      <c r="I31" s="28">
        <f>'7月1日'!$E$8</f>
        <v>14822</v>
      </c>
      <c r="J31" s="28">
        <f>'8月1日'!$E$8</f>
        <v>14809</v>
      </c>
      <c r="K31" s="28">
        <f>'9月1日'!$E$8</f>
        <v>14795</v>
      </c>
      <c r="L31" s="28">
        <f>'10月1日'!$E$8</f>
        <v>14796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5778</v>
      </c>
      <c r="D32" s="24">
        <f>'2月1日'!$B$9</f>
        <v>5759</v>
      </c>
      <c r="E32" s="24">
        <f>'3月1日'!$B$9</f>
        <v>5761</v>
      </c>
      <c r="F32" s="24">
        <f>'4月1日'!$B$9</f>
        <v>5765</v>
      </c>
      <c r="G32" s="24">
        <f>'5月1日'!$B$9</f>
        <v>5792</v>
      </c>
      <c r="H32" s="24">
        <f>'6月1日'!$B$9</f>
        <v>5796</v>
      </c>
      <c r="I32" s="24">
        <f>'7月1日'!$B$9</f>
        <v>5813</v>
      </c>
      <c r="J32" s="24">
        <f>'8月1日'!$B$9</f>
        <v>5813</v>
      </c>
      <c r="K32" s="24">
        <f>'9月1日'!$B$9</f>
        <v>5805</v>
      </c>
      <c r="L32" s="24">
        <f>'10月1日'!$B$9</f>
        <v>5790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4935</v>
      </c>
      <c r="D33" s="26">
        <f>'2月1日'!$C$9</f>
        <v>4908</v>
      </c>
      <c r="E33" s="26">
        <f>'3月1日'!$C$9</f>
        <v>4908</v>
      </c>
      <c r="F33" s="26">
        <f>'4月1日'!$C$9</f>
        <v>4874</v>
      </c>
      <c r="G33" s="26">
        <f>'5月1日'!$C$9</f>
        <v>4901</v>
      </c>
      <c r="H33" s="26">
        <f>'6月1日'!$C$9</f>
        <v>4898</v>
      </c>
      <c r="I33" s="26">
        <f>'7月1日'!$C$9</f>
        <v>4911</v>
      </c>
      <c r="J33" s="26">
        <f>'8月1日'!$C$9</f>
        <v>4908</v>
      </c>
      <c r="K33" s="26">
        <f>'9月1日'!$C$9</f>
        <v>4901</v>
      </c>
      <c r="L33" s="26">
        <f>'10月1日'!$C$9</f>
        <v>4888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5696</v>
      </c>
      <c r="D34" s="26">
        <f>'2月1日'!$D$9</f>
        <v>5687</v>
      </c>
      <c r="E34" s="26">
        <f>'3月1日'!$D$9</f>
        <v>5675</v>
      </c>
      <c r="F34" s="26">
        <f>'4月1日'!$D$9</f>
        <v>5654</v>
      </c>
      <c r="G34" s="26">
        <f>'5月1日'!$D$9</f>
        <v>5663</v>
      </c>
      <c r="H34" s="26">
        <f>'6月1日'!$D$9</f>
        <v>5658</v>
      </c>
      <c r="I34" s="26">
        <f>'7月1日'!$D$9</f>
        <v>5664</v>
      </c>
      <c r="J34" s="26">
        <f>'8月1日'!$D$9</f>
        <v>5666</v>
      </c>
      <c r="K34" s="26">
        <f>'9月1日'!$D$9</f>
        <v>5656</v>
      </c>
      <c r="L34" s="26">
        <f>'10月1日'!$D$9</f>
        <v>5642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10631</v>
      </c>
      <c r="D35" s="28">
        <f>'2月1日'!$E$9</f>
        <v>10595</v>
      </c>
      <c r="E35" s="28">
        <f>'3月1日'!$E$9</f>
        <v>10583</v>
      </c>
      <c r="F35" s="28">
        <f>'4月1日'!$E$9</f>
        <v>10528</v>
      </c>
      <c r="G35" s="28">
        <f>'5月1日'!$E$9</f>
        <v>10564</v>
      </c>
      <c r="H35" s="28">
        <f>'6月1日'!$E$9</f>
        <v>10556</v>
      </c>
      <c r="I35" s="28">
        <f>'7月1日'!$E$9</f>
        <v>10575</v>
      </c>
      <c r="J35" s="28">
        <f>'8月1日'!$E$9</f>
        <v>10574</v>
      </c>
      <c r="K35" s="28">
        <f>'9月1日'!$E$9</f>
        <v>10557</v>
      </c>
      <c r="L35" s="28">
        <f>'10月1日'!$E$9</f>
        <v>10530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8455</v>
      </c>
      <c r="D36" s="24">
        <f>'2月1日'!$B$10</f>
        <v>8448</v>
      </c>
      <c r="E36" s="24">
        <f>'3月1日'!$B$10</f>
        <v>8444</v>
      </c>
      <c r="F36" s="24">
        <f>'4月1日'!$B$10</f>
        <v>8412</v>
      </c>
      <c r="G36" s="24">
        <f>'5月1日'!$B$10</f>
        <v>8448</v>
      </c>
      <c r="H36" s="24">
        <f>'6月1日'!$B$10</f>
        <v>8451</v>
      </c>
      <c r="I36" s="24">
        <f>'7月1日'!$B$10</f>
        <v>8454</v>
      </c>
      <c r="J36" s="24">
        <f>'8月1日'!$B$10</f>
        <v>8432</v>
      </c>
      <c r="K36" s="24">
        <f>'9月1日'!$B$10</f>
        <v>8422</v>
      </c>
      <c r="L36" s="24">
        <f>'10月1日'!$B$10</f>
        <v>8430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8013</v>
      </c>
      <c r="D37" s="26">
        <f>'2月1日'!$C$10</f>
        <v>7997</v>
      </c>
      <c r="E37" s="26">
        <f>'3月1日'!$C$10</f>
        <v>7986</v>
      </c>
      <c r="F37" s="26">
        <f>'4月1日'!$C$10</f>
        <v>7946</v>
      </c>
      <c r="G37" s="26">
        <f>'5月1日'!$C$10</f>
        <v>7948</v>
      </c>
      <c r="H37" s="26">
        <f>'6月1日'!$C$10</f>
        <v>7930</v>
      </c>
      <c r="I37" s="26">
        <f>'7月1日'!$C$10</f>
        <v>7922</v>
      </c>
      <c r="J37" s="26">
        <f>'8月1日'!$C$10</f>
        <v>7914</v>
      </c>
      <c r="K37" s="26">
        <f>'9月1日'!$C$10</f>
        <v>7901</v>
      </c>
      <c r="L37" s="26">
        <f>'10月1日'!$C$10</f>
        <v>7899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8913</v>
      </c>
      <c r="D38" s="26">
        <f>'2月1日'!$D$10</f>
        <v>8897</v>
      </c>
      <c r="E38" s="26">
        <f>'3月1日'!$D$10</f>
        <v>8890</v>
      </c>
      <c r="F38" s="26">
        <f>'4月1日'!$D$10</f>
        <v>8852</v>
      </c>
      <c r="G38" s="26">
        <f>'5月1日'!$D$10</f>
        <v>8884</v>
      </c>
      <c r="H38" s="26">
        <f>'6月1日'!$D$10</f>
        <v>8881</v>
      </c>
      <c r="I38" s="26">
        <f>'7月1日'!$D$10</f>
        <v>8873</v>
      </c>
      <c r="J38" s="26">
        <f>'8月1日'!$D$10</f>
        <v>8851</v>
      </c>
      <c r="K38" s="26">
        <f>'9月1日'!$D$10</f>
        <v>8851</v>
      </c>
      <c r="L38" s="26">
        <f>'10月1日'!$D$10</f>
        <v>8844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16926</v>
      </c>
      <c r="D39" s="28">
        <f>'2月1日'!$E$10</f>
        <v>16894</v>
      </c>
      <c r="E39" s="28">
        <f>'3月1日'!$E$10</f>
        <v>16876</v>
      </c>
      <c r="F39" s="28">
        <f>'4月1日'!$E$10</f>
        <v>16798</v>
      </c>
      <c r="G39" s="28">
        <f>'5月1日'!$E$10</f>
        <v>16832</v>
      </c>
      <c r="H39" s="28">
        <f>'6月1日'!$E$10</f>
        <v>16811</v>
      </c>
      <c r="I39" s="28">
        <f>'7月1日'!$E$10</f>
        <v>16795</v>
      </c>
      <c r="J39" s="28">
        <f>'8月1日'!$E$10</f>
        <v>16765</v>
      </c>
      <c r="K39" s="28">
        <f>'9月1日'!$E$10</f>
        <v>16752</v>
      </c>
      <c r="L39" s="28">
        <f>'10月1日'!$E$10</f>
        <v>16743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7073</v>
      </c>
      <c r="D40" s="24">
        <f>'2月1日'!$B$11</f>
        <v>7094</v>
      </c>
      <c r="E40" s="24">
        <f>'3月1日'!$B$11</f>
        <v>7073</v>
      </c>
      <c r="F40" s="24">
        <f>'4月1日'!$B$11</f>
        <v>7071</v>
      </c>
      <c r="G40" s="24">
        <f>'5月1日'!$B$11</f>
        <v>7095</v>
      </c>
      <c r="H40" s="24">
        <f>'6月1日'!$B$11</f>
        <v>7078</v>
      </c>
      <c r="I40" s="24">
        <f>'7月1日'!$B$11</f>
        <v>7085</v>
      </c>
      <c r="J40" s="24">
        <f>'8月1日'!$B$11</f>
        <v>7095</v>
      </c>
      <c r="K40" s="24">
        <f>'9月1日'!$B$11</f>
        <v>7090</v>
      </c>
      <c r="L40" s="24">
        <f>'10月1日'!$B$11</f>
        <v>7109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6540</v>
      </c>
      <c r="D41" s="26">
        <f>'2月1日'!$C$11</f>
        <v>6558</v>
      </c>
      <c r="E41" s="26">
        <f>'3月1日'!$C$11</f>
        <v>6515</v>
      </c>
      <c r="F41" s="26">
        <f>'4月1日'!$C$11</f>
        <v>6497</v>
      </c>
      <c r="G41" s="26">
        <f>'5月1日'!$C$11</f>
        <v>6502</v>
      </c>
      <c r="H41" s="26">
        <f>'6月1日'!$C$11</f>
        <v>6488</v>
      </c>
      <c r="I41" s="26">
        <f>'7月1日'!$C$11</f>
        <v>6481</v>
      </c>
      <c r="J41" s="26">
        <f>'8月1日'!$C$11</f>
        <v>6472</v>
      </c>
      <c r="K41" s="26">
        <f>'9月1日'!$C$11</f>
        <v>6454</v>
      </c>
      <c r="L41" s="26">
        <f>'10月1日'!$C$11</f>
        <v>6444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7196</v>
      </c>
      <c r="D42" s="26">
        <f>'2月1日'!$D$11</f>
        <v>7191</v>
      </c>
      <c r="E42" s="26">
        <f>'3月1日'!$D$11</f>
        <v>7176</v>
      </c>
      <c r="F42" s="26">
        <f>'4月1日'!$D$11</f>
        <v>7142</v>
      </c>
      <c r="G42" s="26">
        <f>'5月1日'!$D$11</f>
        <v>7132</v>
      </c>
      <c r="H42" s="26">
        <f>'6月1日'!$D$11</f>
        <v>7121</v>
      </c>
      <c r="I42" s="26">
        <f>'7月1日'!$D$11</f>
        <v>7117</v>
      </c>
      <c r="J42" s="26">
        <f>'8月1日'!$D$11</f>
        <v>7125</v>
      </c>
      <c r="K42" s="26">
        <f>'9月1日'!$D$11</f>
        <v>7116</v>
      </c>
      <c r="L42" s="26">
        <f>'10月1日'!$D$11</f>
        <v>7110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13736</v>
      </c>
      <c r="D43" s="28">
        <f>'2月1日'!$E$11</f>
        <v>13749</v>
      </c>
      <c r="E43" s="28">
        <f>'3月1日'!$E$11</f>
        <v>13691</v>
      </c>
      <c r="F43" s="28">
        <f>'4月1日'!$E$11</f>
        <v>13639</v>
      </c>
      <c r="G43" s="28">
        <f>'5月1日'!$E$11</f>
        <v>13634</v>
      </c>
      <c r="H43" s="28">
        <f>'6月1日'!$E$11</f>
        <v>13609</v>
      </c>
      <c r="I43" s="28">
        <f>'7月1日'!$E$11</f>
        <v>13598</v>
      </c>
      <c r="J43" s="28">
        <f>'8月1日'!$E$11</f>
        <v>13597</v>
      </c>
      <c r="K43" s="28">
        <f>'9月1日'!$E$11</f>
        <v>13570</v>
      </c>
      <c r="L43" s="28">
        <f>'10月1日'!$E$11</f>
        <v>13554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12574</v>
      </c>
      <c r="D44" s="24">
        <f>'2月1日'!$B$12</f>
        <v>12547</v>
      </c>
      <c r="E44" s="24">
        <f>'3月1日'!$B$12</f>
        <v>12516</v>
      </c>
      <c r="F44" s="24">
        <f>'4月1日'!$B$12</f>
        <v>12517</v>
      </c>
      <c r="G44" s="24">
        <f>'5月1日'!$B$12</f>
        <v>12557</v>
      </c>
      <c r="H44" s="24">
        <f>'6月1日'!$B$12</f>
        <v>12557</v>
      </c>
      <c r="I44" s="24">
        <f>'7月1日'!$B$12</f>
        <v>12563</v>
      </c>
      <c r="J44" s="24">
        <f>'8月1日'!$B$12</f>
        <v>12559</v>
      </c>
      <c r="K44" s="24">
        <f>'9月1日'!$B$12</f>
        <v>12568</v>
      </c>
      <c r="L44" s="24">
        <f>'10月1日'!$B$12</f>
        <v>12593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11505</v>
      </c>
      <c r="D45" s="26">
        <f>'2月1日'!$C$12</f>
        <v>11472</v>
      </c>
      <c r="E45" s="26">
        <f>'3月1日'!$C$12</f>
        <v>11453</v>
      </c>
      <c r="F45" s="26">
        <f>'4月1日'!$C$12</f>
        <v>11463</v>
      </c>
      <c r="G45" s="26">
        <f>'5月1日'!$C$12</f>
        <v>11459</v>
      </c>
      <c r="H45" s="26">
        <f>'6月1日'!$C$12</f>
        <v>11459</v>
      </c>
      <c r="I45" s="26">
        <f>'7月1日'!$C$12</f>
        <v>11440</v>
      </c>
      <c r="J45" s="26">
        <f>'8月1日'!$C$12</f>
        <v>11428</v>
      </c>
      <c r="K45" s="26">
        <f>'9月1日'!$C$12</f>
        <v>11432</v>
      </c>
      <c r="L45" s="26">
        <f>'10月1日'!$C$12</f>
        <v>11451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12834</v>
      </c>
      <c r="D46" s="26">
        <f>'2月1日'!$D$12</f>
        <v>12812</v>
      </c>
      <c r="E46" s="26">
        <f>'3月1日'!$D$12</f>
        <v>12777</v>
      </c>
      <c r="F46" s="26">
        <f>'4月1日'!$D$12</f>
        <v>12771</v>
      </c>
      <c r="G46" s="26">
        <f>'5月1日'!$D$12</f>
        <v>12803</v>
      </c>
      <c r="H46" s="26">
        <f>'6月1日'!$D$12</f>
        <v>12811</v>
      </c>
      <c r="I46" s="26">
        <f>'7月1日'!$D$12</f>
        <v>12815</v>
      </c>
      <c r="J46" s="26">
        <f>'8月1日'!$D$12</f>
        <v>12800</v>
      </c>
      <c r="K46" s="26">
        <f>'9月1日'!$D$12</f>
        <v>12816</v>
      </c>
      <c r="L46" s="26">
        <f>'10月1日'!$D$12</f>
        <v>12823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24339</v>
      </c>
      <c r="D47" s="28">
        <f>'2月1日'!$E$12</f>
        <v>24284</v>
      </c>
      <c r="E47" s="28">
        <f>'3月1日'!$E$12</f>
        <v>24230</v>
      </c>
      <c r="F47" s="28">
        <f>'4月1日'!$E$12</f>
        <v>24234</v>
      </c>
      <c r="G47" s="28">
        <f>'5月1日'!$E$12</f>
        <v>24262</v>
      </c>
      <c r="H47" s="28">
        <f>'6月1日'!$E$12</f>
        <v>24270</v>
      </c>
      <c r="I47" s="28">
        <f>'7月1日'!$E$12</f>
        <v>24255</v>
      </c>
      <c r="J47" s="28">
        <f>'8月1日'!$E$12</f>
        <v>24228</v>
      </c>
      <c r="K47" s="28">
        <f>'9月1日'!$E$12</f>
        <v>24248</v>
      </c>
      <c r="L47" s="28">
        <f>'10月1日'!$E$12</f>
        <v>24274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9664</v>
      </c>
      <c r="D48" s="24">
        <f>'2月1日'!$B$13</f>
        <v>9661</v>
      </c>
      <c r="E48" s="24">
        <f>'3月1日'!$B$13</f>
        <v>9667</v>
      </c>
      <c r="F48" s="24">
        <f>'4月1日'!$B$13</f>
        <v>9660</v>
      </c>
      <c r="G48" s="24">
        <f>'5月1日'!$B$13</f>
        <v>9675</v>
      </c>
      <c r="H48" s="24">
        <f>'6月1日'!$B$13</f>
        <v>9681</v>
      </c>
      <c r="I48" s="24">
        <f>'7月1日'!$B$13</f>
        <v>9697</v>
      </c>
      <c r="J48" s="24">
        <f>'8月1日'!$B$13</f>
        <v>9700</v>
      </c>
      <c r="K48" s="24">
        <f>'9月1日'!$B$13</f>
        <v>9708</v>
      </c>
      <c r="L48" s="24">
        <f>'10月1日'!$B$13</f>
        <v>9721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9723</v>
      </c>
      <c r="D49" s="26">
        <f>'2月1日'!$C$13</f>
        <v>9731</v>
      </c>
      <c r="E49" s="26">
        <f>'3月1日'!$C$13</f>
        <v>9736</v>
      </c>
      <c r="F49" s="26">
        <f>'4月1日'!$C$13</f>
        <v>9699</v>
      </c>
      <c r="G49" s="26">
        <f>'5月1日'!$C$13</f>
        <v>9689</v>
      </c>
      <c r="H49" s="26">
        <f>'6月1日'!$C$13</f>
        <v>9697</v>
      </c>
      <c r="I49" s="26">
        <f>'7月1日'!$C$13</f>
        <v>9698</v>
      </c>
      <c r="J49" s="26">
        <f>'8月1日'!$C$13</f>
        <v>9702</v>
      </c>
      <c r="K49" s="26">
        <f>'9月1日'!$C$13</f>
        <v>9701</v>
      </c>
      <c r="L49" s="26">
        <f>'10月1日'!$C$13</f>
        <v>9718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10762</v>
      </c>
      <c r="D50" s="26">
        <f>'2月1日'!$D$13</f>
        <v>10739</v>
      </c>
      <c r="E50" s="26">
        <f>'3月1日'!$D$13</f>
        <v>10733</v>
      </c>
      <c r="F50" s="26">
        <f>'4月1日'!$D$13</f>
        <v>10700</v>
      </c>
      <c r="G50" s="26">
        <f>'5月1日'!$D$13</f>
        <v>10696</v>
      </c>
      <c r="H50" s="26">
        <f>'6月1日'!$D$13</f>
        <v>10705</v>
      </c>
      <c r="I50" s="26">
        <f>'7月1日'!$D$13</f>
        <v>10716</v>
      </c>
      <c r="J50" s="26">
        <f>'8月1日'!$D$13</f>
        <v>10723</v>
      </c>
      <c r="K50" s="26">
        <f>'9月1日'!$D$13</f>
        <v>10731</v>
      </c>
      <c r="L50" s="26">
        <f>'10月1日'!$D$13</f>
        <v>10741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20485</v>
      </c>
      <c r="D51" s="28">
        <f>'2月1日'!$E$13</f>
        <v>20470</v>
      </c>
      <c r="E51" s="28">
        <f>'3月1日'!$E$13</f>
        <v>20469</v>
      </c>
      <c r="F51" s="28">
        <f>'4月1日'!$E$13</f>
        <v>20399</v>
      </c>
      <c r="G51" s="28">
        <f>'5月1日'!$E$13</f>
        <v>20385</v>
      </c>
      <c r="H51" s="28">
        <f>'6月1日'!$E$13</f>
        <v>20403</v>
      </c>
      <c r="I51" s="28">
        <f>'7月1日'!$E$13</f>
        <v>20414</v>
      </c>
      <c r="J51" s="28">
        <f>'8月1日'!$E$13</f>
        <v>20425</v>
      </c>
      <c r="K51" s="28">
        <f>'9月1日'!$E$13</f>
        <v>20432</v>
      </c>
      <c r="L51" s="28">
        <f>'10月1日'!$E$13</f>
        <v>20459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13203</v>
      </c>
      <c r="D52" s="24">
        <f>'2月1日'!$B$14</f>
        <v>13181</v>
      </c>
      <c r="E52" s="24">
        <f>'3月1日'!$B$14</f>
        <v>13175</v>
      </c>
      <c r="F52" s="24">
        <f>'4月1日'!$B$14</f>
        <v>13196</v>
      </c>
      <c r="G52" s="24">
        <f>'5月1日'!$B$14</f>
        <v>13253</v>
      </c>
      <c r="H52" s="24">
        <f>'6月1日'!$B$14</f>
        <v>13237</v>
      </c>
      <c r="I52" s="24">
        <f>'7月1日'!$B$14</f>
        <v>13240</v>
      </c>
      <c r="J52" s="24">
        <f>'8月1日'!$B$14</f>
        <v>13268</v>
      </c>
      <c r="K52" s="24">
        <f>'9月1日'!$B$14</f>
        <v>13281</v>
      </c>
      <c r="L52" s="24">
        <f>'10月1日'!$B$14</f>
        <v>13276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12628</v>
      </c>
      <c r="D53" s="26">
        <f>'2月1日'!$C$14</f>
        <v>12603</v>
      </c>
      <c r="E53" s="26">
        <f>'3月1日'!$C$14</f>
        <v>12594</v>
      </c>
      <c r="F53" s="26">
        <f>'4月1日'!$C$14</f>
        <v>12554</v>
      </c>
      <c r="G53" s="26">
        <f>'5月1日'!$C$14</f>
        <v>12551</v>
      </c>
      <c r="H53" s="26">
        <f>'6月1日'!$C$14</f>
        <v>12529</v>
      </c>
      <c r="I53" s="26">
        <f>'7月1日'!$C$14</f>
        <v>12517</v>
      </c>
      <c r="J53" s="26">
        <f>'8月1日'!$C$14</f>
        <v>12504</v>
      </c>
      <c r="K53" s="26">
        <f>'9月1日'!$C$14</f>
        <v>12512</v>
      </c>
      <c r="L53" s="26">
        <f>'10月1日'!$C$14</f>
        <v>12505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14352</v>
      </c>
      <c r="D54" s="26">
        <f>'2月1日'!$D$14</f>
        <v>14342</v>
      </c>
      <c r="E54" s="26">
        <f>'3月1日'!$D$14</f>
        <v>14333</v>
      </c>
      <c r="F54" s="26">
        <f>'4月1日'!$D$14</f>
        <v>14325</v>
      </c>
      <c r="G54" s="26">
        <f>'5月1日'!$D$14</f>
        <v>14351</v>
      </c>
      <c r="H54" s="26">
        <f>'6月1日'!$D$14</f>
        <v>14347</v>
      </c>
      <c r="I54" s="26">
        <f>'7月1日'!$D$14</f>
        <v>14335</v>
      </c>
      <c r="J54" s="26">
        <f>'8月1日'!$D$14</f>
        <v>14349</v>
      </c>
      <c r="K54" s="26">
        <f>'9月1日'!$D$14</f>
        <v>14350</v>
      </c>
      <c r="L54" s="26">
        <f>'10月1日'!$D$14</f>
        <v>14352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26980</v>
      </c>
      <c r="D55" s="28">
        <f>'2月1日'!$E$14</f>
        <v>26945</v>
      </c>
      <c r="E55" s="28">
        <f>'3月1日'!$E$14</f>
        <v>26927</v>
      </c>
      <c r="F55" s="28">
        <f>'4月1日'!$E$14</f>
        <v>26879</v>
      </c>
      <c r="G55" s="28">
        <f>'5月1日'!$E$14</f>
        <v>26902</v>
      </c>
      <c r="H55" s="28">
        <f>'6月1日'!$E$14</f>
        <v>26876</v>
      </c>
      <c r="I55" s="28">
        <f>'7月1日'!$E$14</f>
        <v>26852</v>
      </c>
      <c r="J55" s="28">
        <f>'8月1日'!$E$14</f>
        <v>26853</v>
      </c>
      <c r="K55" s="28">
        <f>'9月1日'!$E$14</f>
        <v>26862</v>
      </c>
      <c r="L55" s="28">
        <f>'10月1日'!$E$14</f>
        <v>26857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7660</v>
      </c>
      <c r="D56" s="24">
        <f>'2月1日'!$B$15</f>
        <v>7649</v>
      </c>
      <c r="E56" s="24">
        <f>'3月1日'!$B$15</f>
        <v>7657</v>
      </c>
      <c r="F56" s="24">
        <f>'4月1日'!$B$15</f>
        <v>7670</v>
      </c>
      <c r="G56" s="24">
        <f>'5月1日'!$B$15</f>
        <v>7687</v>
      </c>
      <c r="H56" s="24">
        <f>'6月1日'!$B$15</f>
        <v>7689</v>
      </c>
      <c r="I56" s="24">
        <f>'7月1日'!$B$15</f>
        <v>7691</v>
      </c>
      <c r="J56" s="24">
        <f>'8月1日'!$B$15</f>
        <v>7691</v>
      </c>
      <c r="K56" s="24">
        <f>'9月1日'!$B$15</f>
        <v>7714</v>
      </c>
      <c r="L56" s="24">
        <f>'10月1日'!$B$15</f>
        <v>7715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8332</v>
      </c>
      <c r="D57" s="26">
        <f>'2月1日'!$C$15</f>
        <v>8325</v>
      </c>
      <c r="E57" s="26">
        <f>'3月1日'!$C$15</f>
        <v>8312</v>
      </c>
      <c r="F57" s="26">
        <f>'4月1日'!$C$15</f>
        <v>8300</v>
      </c>
      <c r="G57" s="26">
        <f>'5月1日'!$C$15</f>
        <v>8305</v>
      </c>
      <c r="H57" s="26">
        <f>'6月1日'!$C$15</f>
        <v>8300</v>
      </c>
      <c r="I57" s="26">
        <f>'7月1日'!$C$15</f>
        <v>8303</v>
      </c>
      <c r="J57" s="26">
        <f>'8月1日'!$C$15</f>
        <v>8294</v>
      </c>
      <c r="K57" s="26">
        <f>'9月1日'!$C$15</f>
        <v>8295</v>
      </c>
      <c r="L57" s="26">
        <f>'10月1日'!$C$15</f>
        <v>8287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8898</v>
      </c>
      <c r="D58" s="26">
        <f>'2月1日'!$D$15</f>
        <v>8892</v>
      </c>
      <c r="E58" s="26">
        <f>'3月1日'!$D$15</f>
        <v>8890</v>
      </c>
      <c r="F58" s="26">
        <f>'4月1日'!$D$15</f>
        <v>8891</v>
      </c>
      <c r="G58" s="26">
        <f>'5月1日'!$D$15</f>
        <v>8899</v>
      </c>
      <c r="H58" s="26">
        <f>'6月1日'!$D$15</f>
        <v>8886</v>
      </c>
      <c r="I58" s="26">
        <f>'7月1日'!$D$15</f>
        <v>8891</v>
      </c>
      <c r="J58" s="26">
        <f>'8月1日'!$D$15</f>
        <v>8889</v>
      </c>
      <c r="K58" s="26">
        <f>'9月1日'!$D$15</f>
        <v>8902</v>
      </c>
      <c r="L58" s="26">
        <f>'10月1日'!$D$15</f>
        <v>8893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17230</v>
      </c>
      <c r="D59" s="28">
        <f>'2月1日'!$E$15</f>
        <v>17217</v>
      </c>
      <c r="E59" s="28">
        <f>'3月1日'!$E$15</f>
        <v>17202</v>
      </c>
      <c r="F59" s="28">
        <f>'4月1日'!$E$15</f>
        <v>17191</v>
      </c>
      <c r="G59" s="28">
        <f>'5月1日'!$E$15</f>
        <v>17204</v>
      </c>
      <c r="H59" s="28">
        <f>'6月1日'!$E$15</f>
        <v>17186</v>
      </c>
      <c r="I59" s="28">
        <f>'7月1日'!$E$15</f>
        <v>17194</v>
      </c>
      <c r="J59" s="28">
        <f>'8月1日'!$E$15</f>
        <v>17183</v>
      </c>
      <c r="K59" s="28">
        <f>'9月1日'!$E$15</f>
        <v>17197</v>
      </c>
      <c r="L59" s="28">
        <f>'10月1日'!$E$15</f>
        <v>17180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2793</v>
      </c>
      <c r="D60" s="24">
        <f>'2月1日'!$B$16</f>
        <v>2793</v>
      </c>
      <c r="E60" s="24">
        <f>'3月1日'!$B$16</f>
        <v>2806</v>
      </c>
      <c r="F60" s="24">
        <f>'4月1日'!$B$16</f>
        <v>2802</v>
      </c>
      <c r="G60" s="24">
        <f>'5月1日'!$B$16</f>
        <v>2810</v>
      </c>
      <c r="H60" s="24">
        <f>'6月1日'!$B$16</f>
        <v>2814</v>
      </c>
      <c r="I60" s="24">
        <f>'7月1日'!$B$16</f>
        <v>2816</v>
      </c>
      <c r="J60" s="24">
        <f>'8月1日'!$B$16</f>
        <v>2811</v>
      </c>
      <c r="K60" s="24">
        <f>'9月1日'!$B$16</f>
        <v>2809</v>
      </c>
      <c r="L60" s="24">
        <f>'10月1日'!$B$16</f>
        <v>2805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3092</v>
      </c>
      <c r="D61" s="26">
        <f>'2月1日'!$C$16</f>
        <v>3087</v>
      </c>
      <c r="E61" s="26">
        <f>'3月1日'!$C$16</f>
        <v>3098</v>
      </c>
      <c r="F61" s="26">
        <f>'4月1日'!$C$16</f>
        <v>3088</v>
      </c>
      <c r="G61" s="26">
        <f>'5月1日'!$C$16</f>
        <v>3090</v>
      </c>
      <c r="H61" s="26">
        <f>'6月1日'!$C$16</f>
        <v>3090</v>
      </c>
      <c r="I61" s="26">
        <f>'7月1日'!$C$16</f>
        <v>3093</v>
      </c>
      <c r="J61" s="26">
        <f>'8月1日'!$C$16</f>
        <v>3089</v>
      </c>
      <c r="K61" s="26">
        <f>'9月1日'!$C$16</f>
        <v>3084</v>
      </c>
      <c r="L61" s="26">
        <f>'10月1日'!$C$16</f>
        <v>3079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3271</v>
      </c>
      <c r="D62" s="26">
        <f>'2月1日'!$D$16</f>
        <v>3265</v>
      </c>
      <c r="E62" s="26">
        <f>'3月1日'!$D$16</f>
        <v>3283</v>
      </c>
      <c r="F62" s="26">
        <f>'4月1日'!$D$16</f>
        <v>3261</v>
      </c>
      <c r="G62" s="26">
        <f>'5月1日'!$D$16</f>
        <v>3256</v>
      </c>
      <c r="H62" s="26">
        <f>'6月1日'!$D$16</f>
        <v>3250</v>
      </c>
      <c r="I62" s="26">
        <f>'7月1日'!$D$16</f>
        <v>3255</v>
      </c>
      <c r="J62" s="26">
        <f>'8月1日'!$D$16</f>
        <v>3249</v>
      </c>
      <c r="K62" s="26">
        <f>'9月1日'!$D$16</f>
        <v>3241</v>
      </c>
      <c r="L62" s="26">
        <f>'10月1日'!$D$16</f>
        <v>3239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6363</v>
      </c>
      <c r="D63" s="28">
        <f>'2月1日'!$E$16</f>
        <v>6352</v>
      </c>
      <c r="E63" s="28">
        <f>'3月1日'!$E$16</f>
        <v>6381</v>
      </c>
      <c r="F63" s="28">
        <f>'4月1日'!$E$16</f>
        <v>6349</v>
      </c>
      <c r="G63" s="28">
        <f>'5月1日'!$E$16</f>
        <v>6346</v>
      </c>
      <c r="H63" s="28">
        <f>'6月1日'!$E$16</f>
        <v>6340</v>
      </c>
      <c r="I63" s="28">
        <f>'7月1日'!$E$16</f>
        <v>6348</v>
      </c>
      <c r="J63" s="28">
        <f>'8月1日'!$E$16</f>
        <v>6338</v>
      </c>
      <c r="K63" s="28">
        <f>'9月1日'!$E$16</f>
        <v>6325</v>
      </c>
      <c r="L63" s="28">
        <f>'10月1日'!$E$16</f>
        <v>6318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3980</v>
      </c>
      <c r="D64" s="24">
        <f>'2月1日'!$B$17</f>
        <v>3984</v>
      </c>
      <c r="E64" s="24">
        <f>'3月1日'!$B$17</f>
        <v>3988</v>
      </c>
      <c r="F64" s="24">
        <f>'4月1日'!$B$17</f>
        <v>3991</v>
      </c>
      <c r="G64" s="24">
        <f>'5月1日'!$B$17</f>
        <v>3991</v>
      </c>
      <c r="H64" s="24">
        <f>'6月1日'!$B$17</f>
        <v>3987</v>
      </c>
      <c r="I64" s="24">
        <f>'7月1日'!$B$17</f>
        <v>3987</v>
      </c>
      <c r="J64" s="24">
        <f>'8月1日'!$B$17</f>
        <v>3991</v>
      </c>
      <c r="K64" s="24">
        <f>'9月1日'!$B$17</f>
        <v>4004</v>
      </c>
      <c r="L64" s="24">
        <f>'10月1日'!$B$17</f>
        <v>4001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4053</v>
      </c>
      <c r="D65" s="26">
        <f>'2月1日'!$C$17</f>
        <v>4063</v>
      </c>
      <c r="E65" s="26">
        <f>'3月1日'!$C$17</f>
        <v>4061</v>
      </c>
      <c r="F65" s="26">
        <f>'4月1日'!$C$17</f>
        <v>4050</v>
      </c>
      <c r="G65" s="26">
        <f>'5月1日'!$C$17</f>
        <v>4047</v>
      </c>
      <c r="H65" s="26">
        <f>'6月1日'!$C$17</f>
        <v>4042</v>
      </c>
      <c r="I65" s="26">
        <f>'7月1日'!$C$17</f>
        <v>4044</v>
      </c>
      <c r="J65" s="26">
        <f>'8月1日'!$C$17</f>
        <v>4040</v>
      </c>
      <c r="K65" s="26">
        <f>'9月1日'!$C$17</f>
        <v>4035</v>
      </c>
      <c r="L65" s="26">
        <f>'10月1日'!$C$17</f>
        <v>4032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4412</v>
      </c>
      <c r="D66" s="26">
        <f>'2月1日'!$D$17</f>
        <v>4407</v>
      </c>
      <c r="E66" s="26">
        <f>'3月1日'!$D$17</f>
        <v>4413</v>
      </c>
      <c r="F66" s="26">
        <f>'4月1日'!$D$17</f>
        <v>4390</v>
      </c>
      <c r="G66" s="26">
        <f>'5月1日'!$D$17</f>
        <v>4384</v>
      </c>
      <c r="H66" s="26">
        <f>'6月1日'!$D$17</f>
        <v>4382</v>
      </c>
      <c r="I66" s="26">
        <f>'7月1日'!$D$17</f>
        <v>4382</v>
      </c>
      <c r="J66" s="26">
        <f>'8月1日'!$D$17</f>
        <v>4383</v>
      </c>
      <c r="K66" s="26">
        <f>'9月1日'!$D$17</f>
        <v>4391</v>
      </c>
      <c r="L66" s="26">
        <f>'10月1日'!$D$17</f>
        <v>4382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8465</v>
      </c>
      <c r="D67" s="28">
        <f>'2月1日'!$E$17</f>
        <v>8470</v>
      </c>
      <c r="E67" s="28">
        <f>'3月1日'!$E$17</f>
        <v>8474</v>
      </c>
      <c r="F67" s="28">
        <f>'4月1日'!$E$17</f>
        <v>8440</v>
      </c>
      <c r="G67" s="28">
        <f>'5月1日'!$E$17</f>
        <v>8431</v>
      </c>
      <c r="H67" s="28">
        <f>'6月1日'!$E$17</f>
        <v>8424</v>
      </c>
      <c r="I67" s="28">
        <f>'7月1日'!$E$17</f>
        <v>8426</v>
      </c>
      <c r="J67" s="28">
        <f>'8月1日'!$E$17</f>
        <v>8423</v>
      </c>
      <c r="K67" s="28">
        <f>'9月1日'!$E$17</f>
        <v>8426</v>
      </c>
      <c r="L67" s="28">
        <f>'10月1日'!$E$17</f>
        <v>8414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783</v>
      </c>
      <c r="D68" s="24">
        <f>'2月1日'!$B$18</f>
        <v>784</v>
      </c>
      <c r="E68" s="24">
        <f>'3月1日'!$B$18</f>
        <v>779</v>
      </c>
      <c r="F68" s="24">
        <f>'4月1日'!$B$18</f>
        <v>777</v>
      </c>
      <c r="G68" s="24">
        <f>'5月1日'!$B$18</f>
        <v>785</v>
      </c>
      <c r="H68" s="24">
        <f>'6月1日'!$B$18</f>
        <v>782</v>
      </c>
      <c r="I68" s="24">
        <f>'7月1日'!$B$18</f>
        <v>780</v>
      </c>
      <c r="J68" s="24">
        <f>'8月1日'!$B$18</f>
        <v>780</v>
      </c>
      <c r="K68" s="24">
        <f>'9月1日'!$B$18</f>
        <v>779</v>
      </c>
      <c r="L68" s="24">
        <f>'10月1日'!$B$18</f>
        <v>779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856</v>
      </c>
      <c r="D69" s="26">
        <f>'2月1日'!$C$18</f>
        <v>857</v>
      </c>
      <c r="E69" s="26">
        <f>'3月1日'!$C$18</f>
        <v>855</v>
      </c>
      <c r="F69" s="26">
        <f>'4月1日'!$C$18</f>
        <v>849</v>
      </c>
      <c r="G69" s="26">
        <f>'5月1日'!$C$18</f>
        <v>853</v>
      </c>
      <c r="H69" s="26">
        <f>'6月1日'!$C$18</f>
        <v>854</v>
      </c>
      <c r="I69" s="26">
        <f>'7月1日'!$C$18</f>
        <v>855</v>
      </c>
      <c r="J69" s="26">
        <f>'8月1日'!$C$18</f>
        <v>856</v>
      </c>
      <c r="K69" s="26">
        <f>'9月1日'!$C$18</f>
        <v>855</v>
      </c>
      <c r="L69" s="26">
        <f>'10月1日'!$C$18</f>
        <v>853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595</v>
      </c>
      <c r="D70" s="26">
        <f>'2月1日'!$D$18</f>
        <v>597</v>
      </c>
      <c r="E70" s="26">
        <f>'3月1日'!$D$18</f>
        <v>596</v>
      </c>
      <c r="F70" s="26">
        <f>'4月1日'!$D$18</f>
        <v>591</v>
      </c>
      <c r="G70" s="26">
        <f>'5月1日'!$D$18</f>
        <v>597</v>
      </c>
      <c r="H70" s="26">
        <f>'6月1日'!$D$18</f>
        <v>594</v>
      </c>
      <c r="I70" s="26">
        <f>'7月1日'!$D$18</f>
        <v>593</v>
      </c>
      <c r="J70" s="26">
        <f>'8月1日'!$D$18</f>
        <v>593</v>
      </c>
      <c r="K70" s="26">
        <f>'9月1日'!$D$18</f>
        <v>591</v>
      </c>
      <c r="L70" s="26">
        <f>'10月1日'!$D$18</f>
        <v>591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1451</v>
      </c>
      <c r="D71" s="28">
        <f>'2月1日'!$E$18</f>
        <v>1454</v>
      </c>
      <c r="E71" s="28">
        <f>'3月1日'!$E$18</f>
        <v>1451</v>
      </c>
      <c r="F71" s="28">
        <f>'4月1日'!$E$18</f>
        <v>1440</v>
      </c>
      <c r="G71" s="28">
        <f>'5月1日'!$E$18</f>
        <v>1450</v>
      </c>
      <c r="H71" s="28">
        <f>'6月1日'!$E$18</f>
        <v>1448</v>
      </c>
      <c r="I71" s="28">
        <f>'7月1日'!$E$18</f>
        <v>1448</v>
      </c>
      <c r="J71" s="28">
        <f>'8月1日'!$E$18</f>
        <v>1449</v>
      </c>
      <c r="K71" s="28">
        <f>'9月1日'!$E$18</f>
        <v>1446</v>
      </c>
      <c r="L71" s="28">
        <f>'10月1日'!$E$18</f>
        <v>1444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1217</v>
      </c>
      <c r="D72" s="24">
        <f>'2月1日'!$B$19</f>
        <v>1214</v>
      </c>
      <c r="E72" s="24">
        <f>'3月1日'!$B$19</f>
        <v>1210</v>
      </c>
      <c r="F72" s="24">
        <f>'4月1日'!$B$19</f>
        <v>1206</v>
      </c>
      <c r="G72" s="24">
        <f>'5月1日'!$B$19</f>
        <v>1213</v>
      </c>
      <c r="H72" s="24">
        <f>'6月1日'!$B$19</f>
        <v>1217</v>
      </c>
      <c r="I72" s="24">
        <f>'7月1日'!$B$19</f>
        <v>1215</v>
      </c>
      <c r="J72" s="24">
        <f>'8月1日'!$B$19</f>
        <v>1213</v>
      </c>
      <c r="K72" s="24">
        <f>'9月1日'!$B$19</f>
        <v>1215</v>
      </c>
      <c r="L72" s="24">
        <f>'10月1日'!$B$19</f>
        <v>1217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1072</v>
      </c>
      <c r="D73" s="26">
        <f>'2月1日'!$C$19</f>
        <v>1067</v>
      </c>
      <c r="E73" s="26">
        <f>'3月1日'!$C$19</f>
        <v>1065</v>
      </c>
      <c r="F73" s="26">
        <f>'4月1日'!$C$19</f>
        <v>1054</v>
      </c>
      <c r="G73" s="26">
        <f>'5月1日'!$C$19</f>
        <v>1054</v>
      </c>
      <c r="H73" s="26">
        <f>'6月1日'!$C$19</f>
        <v>1056</v>
      </c>
      <c r="I73" s="26">
        <f>'7月1日'!$C$19</f>
        <v>1057</v>
      </c>
      <c r="J73" s="26">
        <f>'8月1日'!$C$19</f>
        <v>1056</v>
      </c>
      <c r="K73" s="26">
        <f>'9月1日'!$C$19</f>
        <v>1054</v>
      </c>
      <c r="L73" s="26">
        <f>'10月1日'!$C$19</f>
        <v>1056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1163</v>
      </c>
      <c r="D74" s="26">
        <f>'2月1日'!$D$19</f>
        <v>1160</v>
      </c>
      <c r="E74" s="26">
        <f>'3月1日'!$D$19</f>
        <v>1156</v>
      </c>
      <c r="F74" s="26">
        <f>'4月1日'!$D$19</f>
        <v>1149</v>
      </c>
      <c r="G74" s="26">
        <f>'5月1日'!$D$19</f>
        <v>1153</v>
      </c>
      <c r="H74" s="26">
        <f>'6月1日'!$D$19</f>
        <v>1152</v>
      </c>
      <c r="I74" s="26">
        <f>'7月1日'!$D$19</f>
        <v>1149</v>
      </c>
      <c r="J74" s="26">
        <f>'8月1日'!$D$19</f>
        <v>1145</v>
      </c>
      <c r="K74" s="26">
        <f>'9月1日'!$D$19</f>
        <v>1146</v>
      </c>
      <c r="L74" s="26">
        <f>'10月1日'!$D$19</f>
        <v>1146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2235</v>
      </c>
      <c r="D75" s="28">
        <f>'2月1日'!$E$19</f>
        <v>2227</v>
      </c>
      <c r="E75" s="28">
        <f>'3月1日'!$E$19</f>
        <v>2221</v>
      </c>
      <c r="F75" s="28">
        <f>'4月1日'!$E$19</f>
        <v>2203</v>
      </c>
      <c r="G75" s="28">
        <f>'5月1日'!$E$19</f>
        <v>2207</v>
      </c>
      <c r="H75" s="28">
        <f>'6月1日'!$E$19</f>
        <v>2208</v>
      </c>
      <c r="I75" s="28">
        <f>'7月1日'!$E$19</f>
        <v>2206</v>
      </c>
      <c r="J75" s="28">
        <f>'8月1日'!$E$19</f>
        <v>2201</v>
      </c>
      <c r="K75" s="28">
        <f>'9月1日'!$E$19</f>
        <v>2200</v>
      </c>
      <c r="L75" s="28">
        <f>'10月1日'!$E$19</f>
        <v>2202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7873</v>
      </c>
      <c r="D76" s="24">
        <f>'2月1日'!$B$20</f>
        <v>7866</v>
      </c>
      <c r="E76" s="24">
        <f>'3月1日'!$B$20</f>
        <v>7832</v>
      </c>
      <c r="F76" s="24">
        <f>'4月1日'!$B$20</f>
        <v>7849</v>
      </c>
      <c r="G76" s="24">
        <f>'5月1日'!$B$20</f>
        <v>7860</v>
      </c>
      <c r="H76" s="24">
        <f>'6月1日'!$B$20</f>
        <v>7862</v>
      </c>
      <c r="I76" s="24">
        <f>'7月1日'!$B$20</f>
        <v>7854</v>
      </c>
      <c r="J76" s="24">
        <f>'8月1日'!$B$20</f>
        <v>7875</v>
      </c>
      <c r="K76" s="24">
        <f>'9月1日'!$B$20</f>
        <v>7872</v>
      </c>
      <c r="L76" s="24">
        <f>'10月1日'!$B$20</f>
        <v>7884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8059</v>
      </c>
      <c r="D77" s="26">
        <f>'2月1日'!$C$20</f>
        <v>8035</v>
      </c>
      <c r="E77" s="26">
        <f>'3月1日'!$C$20</f>
        <v>7992</v>
      </c>
      <c r="F77" s="26">
        <f>'4月1日'!$C$20</f>
        <v>7971</v>
      </c>
      <c r="G77" s="26">
        <f>'5月1日'!$C$20</f>
        <v>7975</v>
      </c>
      <c r="H77" s="26">
        <f>'6月1日'!$C$20</f>
        <v>7964</v>
      </c>
      <c r="I77" s="26">
        <f>'7月1日'!$C$20</f>
        <v>7946</v>
      </c>
      <c r="J77" s="26">
        <f>'8月1日'!$C$20</f>
        <v>7950</v>
      </c>
      <c r="K77" s="26">
        <f>'9月1日'!$C$20</f>
        <v>7948</v>
      </c>
      <c r="L77" s="26">
        <f>'10月1日'!$C$20</f>
        <v>7953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8412</v>
      </c>
      <c r="D78" s="26">
        <f>'2月1日'!$D$20</f>
        <v>8396</v>
      </c>
      <c r="E78" s="26">
        <f>'3月1日'!$D$20</f>
        <v>8362</v>
      </c>
      <c r="F78" s="26">
        <f>'4月1日'!$D$20</f>
        <v>8355</v>
      </c>
      <c r="G78" s="26">
        <f>'5月1日'!$D$20</f>
        <v>8348</v>
      </c>
      <c r="H78" s="26">
        <f>'6月1日'!$D$20</f>
        <v>8345</v>
      </c>
      <c r="I78" s="26">
        <f>'7月1日'!$D$20</f>
        <v>8333</v>
      </c>
      <c r="J78" s="26">
        <f>'8月1日'!$D$20</f>
        <v>8346</v>
      </c>
      <c r="K78" s="26">
        <f>'9月1日'!$D$20</f>
        <v>8337</v>
      </c>
      <c r="L78" s="26">
        <f>'10月1日'!$D$20</f>
        <v>8332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16471</v>
      </c>
      <c r="D79" s="28">
        <f>'2月1日'!$E$20</f>
        <v>16431</v>
      </c>
      <c r="E79" s="28">
        <f>'3月1日'!$E$20</f>
        <v>16354</v>
      </c>
      <c r="F79" s="28">
        <f>'4月1日'!$E$20</f>
        <v>16326</v>
      </c>
      <c r="G79" s="28">
        <f>'5月1日'!$E$20</f>
        <v>16323</v>
      </c>
      <c r="H79" s="28">
        <f>'6月1日'!$E$20</f>
        <v>16309</v>
      </c>
      <c r="I79" s="28">
        <f>'7月1日'!$E$20</f>
        <v>16279</v>
      </c>
      <c r="J79" s="28">
        <f>'8月1日'!$E$20</f>
        <v>16296</v>
      </c>
      <c r="K79" s="28">
        <f>'9月1日'!$E$20</f>
        <v>16285</v>
      </c>
      <c r="L79" s="28">
        <f>'10月1日'!$E$20</f>
        <v>16285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2617</v>
      </c>
      <c r="D80" s="24">
        <f>'2月1日'!$B$21</f>
        <v>2611</v>
      </c>
      <c r="E80" s="24">
        <f>'3月1日'!$B$21</f>
        <v>2600</v>
      </c>
      <c r="F80" s="24">
        <f>'4月1日'!$B$21</f>
        <v>2613</v>
      </c>
      <c r="G80" s="24">
        <f>'5月1日'!$B$21</f>
        <v>2640</v>
      </c>
      <c r="H80" s="24">
        <f>'6月1日'!$B$21</f>
        <v>2633</v>
      </c>
      <c r="I80" s="24">
        <f>'7月1日'!$B$21</f>
        <v>2633</v>
      </c>
      <c r="J80" s="24">
        <f>'8月1日'!$B$21</f>
        <v>2633</v>
      </c>
      <c r="K80" s="24">
        <f>'9月1日'!$B$21</f>
        <v>2630</v>
      </c>
      <c r="L80" s="24">
        <f>'10月1日'!$B$21</f>
        <v>2637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2470</v>
      </c>
      <c r="D81" s="26">
        <f>'2月1日'!$C$21</f>
        <v>2468</v>
      </c>
      <c r="E81" s="26">
        <f>'3月1日'!$C$21</f>
        <v>2461</v>
      </c>
      <c r="F81" s="26">
        <f>'4月1日'!$C$21</f>
        <v>2463</v>
      </c>
      <c r="G81" s="26">
        <f>'5月1日'!$C$21</f>
        <v>2465</v>
      </c>
      <c r="H81" s="26">
        <f>'6月1日'!$C$21</f>
        <v>2463</v>
      </c>
      <c r="I81" s="26">
        <f>'7月1日'!$C$21</f>
        <v>2458</v>
      </c>
      <c r="J81" s="26">
        <f>'8月1日'!$C$21</f>
        <v>2451</v>
      </c>
      <c r="K81" s="26">
        <f>'9月1日'!$C$21</f>
        <v>2453</v>
      </c>
      <c r="L81" s="26">
        <f>'10月1日'!$C$21</f>
        <v>2458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2676</v>
      </c>
      <c r="D82" s="26">
        <f>'2月1日'!$D$21</f>
        <v>2664</v>
      </c>
      <c r="E82" s="26">
        <f>'3月1日'!$D$21</f>
        <v>2651</v>
      </c>
      <c r="F82" s="26">
        <f>'4月1日'!$D$21</f>
        <v>2647</v>
      </c>
      <c r="G82" s="26">
        <f>'5月1日'!$D$21</f>
        <v>2670</v>
      </c>
      <c r="H82" s="26">
        <f>'6月1日'!$D$21</f>
        <v>2669</v>
      </c>
      <c r="I82" s="26">
        <f>'7月1日'!$D$21</f>
        <v>2665</v>
      </c>
      <c r="J82" s="26">
        <f>'8月1日'!$D$21</f>
        <v>2665</v>
      </c>
      <c r="K82" s="26">
        <f>'9月1日'!$D$21</f>
        <v>2666</v>
      </c>
      <c r="L82" s="26">
        <f>'10月1日'!$D$21</f>
        <v>2666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5146</v>
      </c>
      <c r="D83" s="28">
        <f>'2月1日'!$E$21</f>
        <v>5132</v>
      </c>
      <c r="E83" s="28">
        <f>'3月1日'!$E$21</f>
        <v>5112</v>
      </c>
      <c r="F83" s="28">
        <f>'4月1日'!$E$21</f>
        <v>5110</v>
      </c>
      <c r="G83" s="28">
        <f>'5月1日'!$E$21</f>
        <v>5135</v>
      </c>
      <c r="H83" s="28">
        <f>'6月1日'!$E$21</f>
        <v>5132</v>
      </c>
      <c r="I83" s="28">
        <f>'7月1日'!$E$21</f>
        <v>5123</v>
      </c>
      <c r="J83" s="28">
        <f>'8月1日'!$E$21</f>
        <v>5116</v>
      </c>
      <c r="K83" s="28">
        <f>'9月1日'!$E$21</f>
        <v>5119</v>
      </c>
      <c r="L83" s="28">
        <f>'10月1日'!$E$21</f>
        <v>5124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5867</v>
      </c>
      <c r="D84" s="24">
        <f>'2月1日'!$B$22</f>
        <v>5867</v>
      </c>
      <c r="E84" s="24">
        <f>'3月1日'!$B$22</f>
        <v>5867</v>
      </c>
      <c r="F84" s="24">
        <f>'4月1日'!$B$22</f>
        <v>5878</v>
      </c>
      <c r="G84" s="24">
        <f>'5月1日'!$B$22</f>
        <v>5898</v>
      </c>
      <c r="H84" s="24">
        <f>'6月1日'!$B$22</f>
        <v>5906</v>
      </c>
      <c r="I84" s="24">
        <f>'7月1日'!$B$22</f>
        <v>5917</v>
      </c>
      <c r="J84" s="24">
        <f>'8月1日'!$B$22</f>
        <v>5915</v>
      </c>
      <c r="K84" s="24">
        <f>'9月1日'!$B$22</f>
        <v>5925</v>
      </c>
      <c r="L84" s="24">
        <f>'10月1日'!$B$22</f>
        <v>5930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6267</v>
      </c>
      <c r="D85" s="26">
        <f>'2月1日'!$C$22</f>
        <v>6263</v>
      </c>
      <c r="E85" s="26">
        <f>'3月1日'!$C$22</f>
        <v>6261</v>
      </c>
      <c r="F85" s="26">
        <f>'4月1日'!$C$22</f>
        <v>6251</v>
      </c>
      <c r="G85" s="26">
        <f>'5月1日'!$C$22</f>
        <v>6241</v>
      </c>
      <c r="H85" s="26">
        <f>'6月1日'!$C$22</f>
        <v>6237</v>
      </c>
      <c r="I85" s="26">
        <f>'7月1日'!$C$22</f>
        <v>6242</v>
      </c>
      <c r="J85" s="26">
        <f>'8月1日'!$C$22</f>
        <v>6228</v>
      </c>
      <c r="K85" s="26">
        <f>'9月1日'!$C$22</f>
        <v>6225</v>
      </c>
      <c r="L85" s="26">
        <f>'10月1日'!$C$22</f>
        <v>6235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6817</v>
      </c>
      <c r="D86" s="26">
        <f>'2月1日'!$D$22</f>
        <v>6813</v>
      </c>
      <c r="E86" s="26">
        <f>'3月1日'!$D$22</f>
        <v>6805</v>
      </c>
      <c r="F86" s="26">
        <f>'4月1日'!$D$22</f>
        <v>6784</v>
      </c>
      <c r="G86" s="26">
        <f>'5月1日'!$D$22</f>
        <v>6791</v>
      </c>
      <c r="H86" s="26">
        <f>'6月1日'!$D$22</f>
        <v>6809</v>
      </c>
      <c r="I86" s="26">
        <f>'7月1日'!$D$22</f>
        <v>6813</v>
      </c>
      <c r="J86" s="26">
        <f>'8月1日'!$D$22</f>
        <v>6808</v>
      </c>
      <c r="K86" s="26">
        <f>'9月1日'!$D$22</f>
        <v>6809</v>
      </c>
      <c r="L86" s="26">
        <f>'10月1日'!$D$22</f>
        <v>6821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13084</v>
      </c>
      <c r="D87" s="28">
        <f>'2月1日'!$E$22</f>
        <v>13076</v>
      </c>
      <c r="E87" s="28">
        <f>'3月1日'!$E$22</f>
        <v>13066</v>
      </c>
      <c r="F87" s="28">
        <f>'4月1日'!$E$22</f>
        <v>13035</v>
      </c>
      <c r="G87" s="28">
        <f>'5月1日'!$E$22</f>
        <v>13032</v>
      </c>
      <c r="H87" s="28">
        <f>'6月1日'!$E$22</f>
        <v>13046</v>
      </c>
      <c r="I87" s="28">
        <f>'7月1日'!$E$22</f>
        <v>13055</v>
      </c>
      <c r="J87" s="28">
        <f>'8月1日'!$E$22</f>
        <v>13036</v>
      </c>
      <c r="K87" s="28">
        <f>'9月1日'!$E$22</f>
        <v>13034</v>
      </c>
      <c r="L87" s="28">
        <f>'10月1日'!$E$22</f>
        <v>13056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2687</v>
      </c>
      <c r="D88" s="24">
        <f>'2月1日'!$B$23</f>
        <v>2687</v>
      </c>
      <c r="E88" s="24">
        <f>'3月1日'!$B$23</f>
        <v>2694</v>
      </c>
      <c r="F88" s="24">
        <f>'4月1日'!$B$23</f>
        <v>2688</v>
      </c>
      <c r="G88" s="24">
        <f>'5月1日'!$B$23</f>
        <v>2697</v>
      </c>
      <c r="H88" s="24">
        <f>'6月1日'!$B$23</f>
        <v>2697</v>
      </c>
      <c r="I88" s="24">
        <f>'7月1日'!$B$23</f>
        <v>2699</v>
      </c>
      <c r="J88" s="24">
        <f>'8月1日'!$B$23</f>
        <v>2700</v>
      </c>
      <c r="K88" s="24">
        <f>'9月1日'!$B$23</f>
        <v>2703</v>
      </c>
      <c r="L88" s="24">
        <f>'10月1日'!$B$23</f>
        <v>2707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3110</v>
      </c>
      <c r="D89" s="26">
        <f>'2月1日'!$C$23</f>
        <v>3111</v>
      </c>
      <c r="E89" s="26">
        <f>'3月1日'!$C$23</f>
        <v>3119</v>
      </c>
      <c r="F89" s="26">
        <f>'4月1日'!$C$23</f>
        <v>3092</v>
      </c>
      <c r="G89" s="26">
        <f>'5月1日'!$C$23</f>
        <v>3106</v>
      </c>
      <c r="H89" s="26">
        <f>'6月1日'!$C$23</f>
        <v>3110</v>
      </c>
      <c r="I89" s="26">
        <f>'7月1日'!$C$23</f>
        <v>3114</v>
      </c>
      <c r="J89" s="26">
        <f>'8月1日'!$C$23</f>
        <v>3109</v>
      </c>
      <c r="K89" s="26">
        <f>'9月1日'!$C$23</f>
        <v>3110</v>
      </c>
      <c r="L89" s="26">
        <f>'10月1日'!$C$23</f>
        <v>3113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3430</v>
      </c>
      <c r="D90" s="26">
        <f>'2月1日'!$D$23</f>
        <v>3424</v>
      </c>
      <c r="E90" s="26">
        <f>'3月1日'!$D$23</f>
        <v>3419</v>
      </c>
      <c r="F90" s="26">
        <f>'4月1日'!$D$23</f>
        <v>3404</v>
      </c>
      <c r="G90" s="26">
        <f>'5月1日'!$D$23</f>
        <v>3406</v>
      </c>
      <c r="H90" s="26">
        <f>'6月1日'!$D$23</f>
        <v>3402</v>
      </c>
      <c r="I90" s="26">
        <f>'7月1日'!$D$23</f>
        <v>3396</v>
      </c>
      <c r="J90" s="26">
        <f>'8月1日'!$D$23</f>
        <v>3392</v>
      </c>
      <c r="K90" s="26">
        <f>'9月1日'!$D$23</f>
        <v>3396</v>
      </c>
      <c r="L90" s="26">
        <f>'10月1日'!$D$23</f>
        <v>3390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6540</v>
      </c>
      <c r="D91" s="28">
        <f>'2月1日'!$E$23</f>
        <v>6535</v>
      </c>
      <c r="E91" s="28">
        <f>'3月1日'!$E$23</f>
        <v>6538</v>
      </c>
      <c r="F91" s="28">
        <f>'4月1日'!$E$23</f>
        <v>6496</v>
      </c>
      <c r="G91" s="28">
        <f>'5月1日'!$E$23</f>
        <v>6512</v>
      </c>
      <c r="H91" s="28">
        <f>'6月1日'!$E$23</f>
        <v>6512</v>
      </c>
      <c r="I91" s="28">
        <f>'7月1日'!$E$23</f>
        <v>6510</v>
      </c>
      <c r="J91" s="28">
        <f>'8月1日'!$E$23</f>
        <v>6501</v>
      </c>
      <c r="K91" s="28">
        <f>'9月1日'!$E$23</f>
        <v>6506</v>
      </c>
      <c r="L91" s="28">
        <f>'10月1日'!$E$23</f>
        <v>6503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1698</v>
      </c>
      <c r="D92" s="30">
        <f>'2月1日'!$B$24</f>
        <v>1696</v>
      </c>
      <c r="E92" s="30">
        <f>'3月1日'!$B$24</f>
        <v>1699</v>
      </c>
      <c r="F92" s="30">
        <f>'4月1日'!$B$24</f>
        <v>1700</v>
      </c>
      <c r="G92" s="30">
        <f>'5月1日'!$B$24</f>
        <v>1696</v>
      </c>
      <c r="H92" s="30">
        <f>'6月1日'!$B$24</f>
        <v>1689</v>
      </c>
      <c r="I92" s="30">
        <f>'7月1日'!$B$24</f>
        <v>1686</v>
      </c>
      <c r="J92" s="30">
        <f>'8月1日'!$B$24</f>
        <v>1686</v>
      </c>
      <c r="K92" s="30">
        <f>'9月1日'!$B$24</f>
        <v>1678</v>
      </c>
      <c r="L92" s="30">
        <f>'10月1日'!$B$24</f>
        <v>1674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1670</v>
      </c>
      <c r="D93" s="26">
        <f>'2月1日'!$C$24</f>
        <v>1662</v>
      </c>
      <c r="E93" s="26">
        <f>'3月1日'!$C$24</f>
        <v>1661</v>
      </c>
      <c r="F93" s="26">
        <f>'4月1日'!$C$24</f>
        <v>1652</v>
      </c>
      <c r="G93" s="26">
        <f>'5月1日'!$C$24</f>
        <v>1650</v>
      </c>
      <c r="H93" s="26">
        <f>'6月1日'!$C$24</f>
        <v>1648</v>
      </c>
      <c r="I93" s="26">
        <f>'7月1日'!$C$24</f>
        <v>1641</v>
      </c>
      <c r="J93" s="26">
        <f>'8月1日'!$C$24</f>
        <v>1638</v>
      </c>
      <c r="K93" s="26">
        <f>'9月1日'!$C$24</f>
        <v>1633</v>
      </c>
      <c r="L93" s="26">
        <f>'10月1日'!$C$24</f>
        <v>1627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1841</v>
      </c>
      <c r="D94" s="26">
        <f>'2月1日'!$D$24</f>
        <v>1842</v>
      </c>
      <c r="E94" s="26">
        <f>'3月1日'!$D$24</f>
        <v>1837</v>
      </c>
      <c r="F94" s="26">
        <f>'4月1日'!$D$24</f>
        <v>1832</v>
      </c>
      <c r="G94" s="26">
        <f>'5月1日'!$D$24</f>
        <v>1821</v>
      </c>
      <c r="H94" s="26">
        <f>'6月1日'!$D$24</f>
        <v>1812</v>
      </c>
      <c r="I94" s="26">
        <f>'7月1日'!$D$24</f>
        <v>1811</v>
      </c>
      <c r="J94" s="26">
        <f>'8月1日'!$D$24</f>
        <v>1813</v>
      </c>
      <c r="K94" s="26">
        <f>'9月1日'!$D$24</f>
        <v>1805</v>
      </c>
      <c r="L94" s="26">
        <f>'10月1日'!$D$24</f>
        <v>1800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3511</v>
      </c>
      <c r="D95" s="28">
        <f>'2月1日'!$E$24</f>
        <v>3504</v>
      </c>
      <c r="E95" s="28">
        <f>'3月1日'!$E$24</f>
        <v>3498</v>
      </c>
      <c r="F95" s="28">
        <f>'4月1日'!$E$24</f>
        <v>3484</v>
      </c>
      <c r="G95" s="28">
        <f>'5月1日'!$E$24</f>
        <v>3471</v>
      </c>
      <c r="H95" s="28">
        <f>'6月1日'!$E$24</f>
        <v>3460</v>
      </c>
      <c r="I95" s="28">
        <f>'7月1日'!$E$24</f>
        <v>3452</v>
      </c>
      <c r="J95" s="28">
        <f>'8月1日'!$E$24</f>
        <v>3451</v>
      </c>
      <c r="K95" s="28">
        <f>'9月1日'!$E$24</f>
        <v>3438</v>
      </c>
      <c r="L95" s="28">
        <f>'10月1日'!$E$24</f>
        <v>3427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122279</v>
      </c>
      <c r="D96" s="24">
        <f t="shared" si="0"/>
        <v>122169</v>
      </c>
      <c r="E96" s="24">
        <f t="shared" si="0"/>
        <v>122085</v>
      </c>
      <c r="F96" s="24">
        <f t="shared" si="0"/>
        <v>122095</v>
      </c>
      <c r="G96" s="24">
        <f t="shared" si="0"/>
        <v>122524</v>
      </c>
      <c r="H96" s="24">
        <f t="shared" si="0"/>
        <v>122476</v>
      </c>
      <c r="I96" s="24">
        <f t="shared" si="0"/>
        <v>122530</v>
      </c>
      <c r="J96" s="24">
        <f t="shared" si="0"/>
        <v>122548</v>
      </c>
      <c r="K96" s="24">
        <f t="shared" si="0"/>
        <v>122539</v>
      </c>
      <c r="L96" s="24">
        <f t="shared" si="0"/>
        <v>122584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117602</v>
      </c>
      <c r="D97" s="26">
        <f t="shared" si="1"/>
        <v>117444</v>
      </c>
      <c r="E97" s="26">
        <f t="shared" si="1"/>
        <v>117305</v>
      </c>
      <c r="F97" s="26">
        <f t="shared" si="1"/>
        <v>116904</v>
      </c>
      <c r="G97" s="26">
        <f t="shared" si="1"/>
        <v>117003</v>
      </c>
      <c r="H97" s="26">
        <f t="shared" si="1"/>
        <v>116891</v>
      </c>
      <c r="I97" s="26">
        <f t="shared" si="1"/>
        <v>116828</v>
      </c>
      <c r="J97" s="26">
        <f t="shared" si="1"/>
        <v>116720</v>
      </c>
      <c r="K97" s="26">
        <f t="shared" si="1"/>
        <v>116625</v>
      </c>
      <c r="L97" s="26">
        <f t="shared" si="1"/>
        <v>116602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129365</v>
      </c>
      <c r="D98" s="26">
        <f t="shared" si="2"/>
        <v>129201</v>
      </c>
      <c r="E98" s="26">
        <f t="shared" si="2"/>
        <v>129035</v>
      </c>
      <c r="F98" s="26">
        <f t="shared" si="2"/>
        <v>128714</v>
      </c>
      <c r="G98" s="26">
        <f t="shared" si="2"/>
        <v>128819</v>
      </c>
      <c r="H98" s="26">
        <f t="shared" si="2"/>
        <v>128740</v>
      </c>
      <c r="I98" s="26">
        <f t="shared" si="2"/>
        <v>128706</v>
      </c>
      <c r="J98" s="26">
        <f t="shared" si="2"/>
        <v>128674</v>
      </c>
      <c r="K98" s="26">
        <f t="shared" si="2"/>
        <v>128639</v>
      </c>
      <c r="L98" s="26">
        <f t="shared" si="2"/>
        <v>128592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246967</v>
      </c>
      <c r="D99" s="32">
        <f t="shared" si="3"/>
        <v>246645</v>
      </c>
      <c r="E99" s="32">
        <f t="shared" si="3"/>
        <v>246340</v>
      </c>
      <c r="F99" s="32">
        <f t="shared" si="3"/>
        <v>245618</v>
      </c>
      <c r="G99" s="32">
        <f t="shared" si="3"/>
        <v>245822</v>
      </c>
      <c r="H99" s="32">
        <f t="shared" si="3"/>
        <v>245632</v>
      </c>
      <c r="I99" s="32">
        <f t="shared" si="3"/>
        <v>245534</v>
      </c>
      <c r="J99" s="32">
        <f t="shared" si="3"/>
        <v>245394</v>
      </c>
      <c r="K99" s="32">
        <f t="shared" si="3"/>
        <v>245264</v>
      </c>
      <c r="L99" s="32">
        <f t="shared" si="3"/>
        <v>245194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 x14ac:dyDescent="0.15"/>
  <sheetData>
    <row r="1" spans="1:6" x14ac:dyDescent="0.15">
      <c r="A1" s="17">
        <f>EDATE('8月1日'!A1,1)</f>
        <v>45536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>
        <v>2909</v>
      </c>
      <c r="C2" s="6">
        <v>2424</v>
      </c>
      <c r="D2" s="6">
        <v>2833</v>
      </c>
      <c r="E2" s="6">
        <v>5257</v>
      </c>
      <c r="F2" s="23"/>
    </row>
    <row r="3" spans="1:6" x14ac:dyDescent="0.15">
      <c r="A3" s="19" t="s">
        <v>96</v>
      </c>
      <c r="B3" s="6">
        <v>958</v>
      </c>
      <c r="C3" s="6">
        <v>805</v>
      </c>
      <c r="D3" s="6">
        <v>910</v>
      </c>
      <c r="E3" s="6">
        <v>1715</v>
      </c>
      <c r="F3" s="23"/>
    </row>
    <row r="4" spans="1:6" x14ac:dyDescent="0.15">
      <c r="A4" s="19" t="s">
        <v>19</v>
      </c>
      <c r="B4" s="6">
        <v>1055</v>
      </c>
      <c r="C4" s="6">
        <v>805</v>
      </c>
      <c r="D4" s="6">
        <v>918</v>
      </c>
      <c r="E4" s="6">
        <v>1723</v>
      </c>
      <c r="F4" s="23"/>
    </row>
    <row r="5" spans="1:6" x14ac:dyDescent="0.15">
      <c r="A5" s="19" t="s">
        <v>20</v>
      </c>
      <c r="B5" s="6">
        <v>3678</v>
      </c>
      <c r="C5" s="6">
        <v>2839</v>
      </c>
      <c r="D5" s="6">
        <v>3269</v>
      </c>
      <c r="E5" s="6">
        <v>6108</v>
      </c>
      <c r="F5" s="23"/>
    </row>
    <row r="6" spans="1:6" x14ac:dyDescent="0.15">
      <c r="A6" s="19" t="s">
        <v>45</v>
      </c>
      <c r="B6" s="6">
        <v>5144</v>
      </c>
      <c r="C6" s="6">
        <v>4442</v>
      </c>
      <c r="D6" s="6">
        <v>5109</v>
      </c>
      <c r="E6" s="6">
        <v>9551</v>
      </c>
      <c r="F6" s="23"/>
    </row>
    <row r="7" spans="1:6" x14ac:dyDescent="0.15">
      <c r="A7" s="19" t="s">
        <v>46</v>
      </c>
      <c r="B7" s="6">
        <v>7278</v>
      </c>
      <c r="C7" s="6">
        <v>6578</v>
      </c>
      <c r="D7" s="6">
        <v>7140</v>
      </c>
      <c r="E7" s="6">
        <v>13718</v>
      </c>
      <c r="F7" s="23"/>
    </row>
    <row r="8" spans="1:6" x14ac:dyDescent="0.15">
      <c r="A8" s="19" t="s">
        <v>47</v>
      </c>
      <c r="B8" s="6">
        <v>7314</v>
      </c>
      <c r="C8" s="6">
        <v>7139</v>
      </c>
      <c r="D8" s="6">
        <v>7656</v>
      </c>
      <c r="E8" s="6">
        <v>14795</v>
      </c>
      <c r="F8" s="23"/>
    </row>
    <row r="9" spans="1:6" x14ac:dyDescent="0.15">
      <c r="A9" s="19" t="s">
        <v>24</v>
      </c>
      <c r="B9" s="6">
        <v>5805</v>
      </c>
      <c r="C9" s="6">
        <v>4901</v>
      </c>
      <c r="D9" s="6">
        <v>5656</v>
      </c>
      <c r="E9" s="6">
        <v>10557</v>
      </c>
      <c r="F9" s="23"/>
    </row>
    <row r="10" spans="1:6" x14ac:dyDescent="0.15">
      <c r="A10" s="19" t="s">
        <v>48</v>
      </c>
      <c r="B10" s="6">
        <v>8422</v>
      </c>
      <c r="C10" s="6">
        <v>7901</v>
      </c>
      <c r="D10" s="6">
        <v>8851</v>
      </c>
      <c r="E10" s="6">
        <v>16752</v>
      </c>
      <c r="F10" s="23"/>
    </row>
    <row r="11" spans="1:6" x14ac:dyDescent="0.15">
      <c r="A11" s="19" t="s">
        <v>26</v>
      </c>
      <c r="B11" s="6">
        <v>7090</v>
      </c>
      <c r="C11" s="6">
        <v>6454</v>
      </c>
      <c r="D11" s="6">
        <v>7116</v>
      </c>
      <c r="E11" s="6">
        <v>13570</v>
      </c>
      <c r="F11" s="23"/>
    </row>
    <row r="12" spans="1:6" x14ac:dyDescent="0.15">
      <c r="A12" s="19" t="s">
        <v>27</v>
      </c>
      <c r="B12" s="6">
        <v>12568</v>
      </c>
      <c r="C12" s="6">
        <v>11432</v>
      </c>
      <c r="D12" s="6">
        <v>12816</v>
      </c>
      <c r="E12" s="6">
        <v>24248</v>
      </c>
      <c r="F12" s="23"/>
    </row>
    <row r="13" spans="1:6" x14ac:dyDescent="0.15">
      <c r="A13" s="19" t="s">
        <v>49</v>
      </c>
      <c r="B13" s="6">
        <v>9708</v>
      </c>
      <c r="C13" s="6">
        <v>9701</v>
      </c>
      <c r="D13" s="6">
        <v>10731</v>
      </c>
      <c r="E13" s="6">
        <v>20432</v>
      </c>
      <c r="F13" s="23"/>
    </row>
    <row r="14" spans="1:6" x14ac:dyDescent="0.15">
      <c r="A14" s="19" t="s">
        <v>29</v>
      </c>
      <c r="B14" s="6">
        <v>13281</v>
      </c>
      <c r="C14" s="6">
        <v>12512</v>
      </c>
      <c r="D14" s="6">
        <v>14350</v>
      </c>
      <c r="E14" s="6">
        <v>26862</v>
      </c>
      <c r="F14" s="23"/>
    </row>
    <row r="15" spans="1:6" x14ac:dyDescent="0.15">
      <c r="A15" s="19" t="s">
        <v>30</v>
      </c>
      <c r="B15" s="6">
        <v>7714</v>
      </c>
      <c r="C15" s="6">
        <v>8295</v>
      </c>
      <c r="D15" s="6">
        <v>8902</v>
      </c>
      <c r="E15" s="6">
        <v>17197</v>
      </c>
      <c r="F15" s="23"/>
    </row>
    <row r="16" spans="1:6" x14ac:dyDescent="0.15">
      <c r="A16" s="19" t="s">
        <v>31</v>
      </c>
      <c r="B16" s="6">
        <v>2809</v>
      </c>
      <c r="C16" s="6">
        <v>3084</v>
      </c>
      <c r="D16" s="6">
        <v>3241</v>
      </c>
      <c r="E16" s="6">
        <v>6325</v>
      </c>
      <c r="F16" s="23"/>
    </row>
    <row r="17" spans="1:6" x14ac:dyDescent="0.15">
      <c r="A17" s="19" t="s">
        <v>32</v>
      </c>
      <c r="B17" s="6">
        <v>4004</v>
      </c>
      <c r="C17" s="6">
        <v>4035</v>
      </c>
      <c r="D17" s="6">
        <v>4391</v>
      </c>
      <c r="E17" s="6">
        <v>8426</v>
      </c>
      <c r="F17" s="23"/>
    </row>
    <row r="18" spans="1:6" x14ac:dyDescent="0.15">
      <c r="A18" s="19" t="s">
        <v>33</v>
      </c>
      <c r="B18" s="6">
        <v>779</v>
      </c>
      <c r="C18" s="6">
        <v>855</v>
      </c>
      <c r="D18" s="6">
        <v>591</v>
      </c>
      <c r="E18" s="6">
        <v>1446</v>
      </c>
      <c r="F18" s="23"/>
    </row>
    <row r="19" spans="1:6" x14ac:dyDescent="0.15">
      <c r="A19" s="19" t="s">
        <v>50</v>
      </c>
      <c r="B19" s="6">
        <v>1215</v>
      </c>
      <c r="C19" s="6">
        <v>1054</v>
      </c>
      <c r="D19" s="6">
        <v>1146</v>
      </c>
      <c r="E19" s="6">
        <v>2200</v>
      </c>
      <c r="F19" s="23"/>
    </row>
    <row r="20" spans="1:6" x14ac:dyDescent="0.15">
      <c r="A20" s="19" t="s">
        <v>35</v>
      </c>
      <c r="B20" s="6">
        <v>7872</v>
      </c>
      <c r="C20" s="6">
        <v>7948</v>
      </c>
      <c r="D20" s="6">
        <v>8337</v>
      </c>
      <c r="E20" s="6">
        <v>16285</v>
      </c>
      <c r="F20" s="23"/>
    </row>
    <row r="21" spans="1:6" x14ac:dyDescent="0.15">
      <c r="A21" s="19" t="s">
        <v>36</v>
      </c>
      <c r="B21" s="6">
        <v>2630</v>
      </c>
      <c r="C21" s="6">
        <v>2453</v>
      </c>
      <c r="D21" s="6">
        <v>2666</v>
      </c>
      <c r="E21" s="6">
        <v>5119</v>
      </c>
      <c r="F21" s="23"/>
    </row>
    <row r="22" spans="1:6" x14ac:dyDescent="0.15">
      <c r="A22" s="19" t="s">
        <v>51</v>
      </c>
      <c r="B22" s="6">
        <v>5925</v>
      </c>
      <c r="C22" s="6">
        <v>6225</v>
      </c>
      <c r="D22" s="6">
        <v>6809</v>
      </c>
      <c r="E22" s="6">
        <v>13034</v>
      </c>
      <c r="F22" s="23"/>
    </row>
    <row r="23" spans="1:6" x14ac:dyDescent="0.15">
      <c r="A23" s="19" t="s">
        <v>38</v>
      </c>
      <c r="B23" s="6">
        <v>2703</v>
      </c>
      <c r="C23" s="6">
        <v>3110</v>
      </c>
      <c r="D23" s="6">
        <v>3396</v>
      </c>
      <c r="E23" s="6">
        <v>6506</v>
      </c>
      <c r="F23" s="23"/>
    </row>
    <row r="24" spans="1:6" x14ac:dyDescent="0.15">
      <c r="A24" s="20" t="s">
        <v>39</v>
      </c>
      <c r="B24" s="6">
        <v>1678</v>
      </c>
      <c r="C24" s="6">
        <v>1633</v>
      </c>
      <c r="D24" s="6">
        <v>1805</v>
      </c>
      <c r="E24" s="6">
        <v>3438</v>
      </c>
      <c r="F24" s="23"/>
    </row>
    <row r="25" spans="1:6" x14ac:dyDescent="0.15">
      <c r="A25" s="21" t="s">
        <v>40</v>
      </c>
      <c r="B25" s="6">
        <f>SUM(B2:B24)</f>
        <v>122539</v>
      </c>
      <c r="C25" s="6">
        <f>SUM(C2:C24)</f>
        <v>116625</v>
      </c>
      <c r="D25" s="6">
        <f>SUM(D2:D24)</f>
        <v>128639</v>
      </c>
      <c r="E25" s="6">
        <f>SUM(E2:E24)</f>
        <v>245264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45566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2918</v>
      </c>
      <c r="C2" s="6">
        <v>2422</v>
      </c>
      <c r="D2" s="6">
        <v>2836</v>
      </c>
      <c r="E2" s="6">
        <v>5258</v>
      </c>
    </row>
    <row r="3" spans="1:5" x14ac:dyDescent="0.15">
      <c r="A3" s="19" t="s">
        <v>44</v>
      </c>
      <c r="B3" s="6">
        <v>954</v>
      </c>
      <c r="C3" s="6">
        <v>801</v>
      </c>
      <c r="D3" s="6">
        <v>909</v>
      </c>
      <c r="E3" s="6">
        <v>1710</v>
      </c>
    </row>
    <row r="4" spans="1:5" x14ac:dyDescent="0.15">
      <c r="A4" s="19" t="s">
        <v>19</v>
      </c>
      <c r="B4" s="6">
        <v>1053</v>
      </c>
      <c r="C4" s="6">
        <v>807</v>
      </c>
      <c r="D4" s="6">
        <v>913</v>
      </c>
      <c r="E4" s="6">
        <v>1720</v>
      </c>
    </row>
    <row r="5" spans="1:5" x14ac:dyDescent="0.15">
      <c r="A5" s="19" t="s">
        <v>20</v>
      </c>
      <c r="B5" s="6">
        <v>3669</v>
      </c>
      <c r="C5" s="6">
        <v>2829</v>
      </c>
      <c r="D5" s="6">
        <v>3261</v>
      </c>
      <c r="E5" s="6">
        <v>6090</v>
      </c>
    </row>
    <row r="6" spans="1:5" x14ac:dyDescent="0.15">
      <c r="A6" s="19" t="s">
        <v>45</v>
      </c>
      <c r="B6" s="6">
        <v>5135</v>
      </c>
      <c r="C6" s="6">
        <v>4428</v>
      </c>
      <c r="D6" s="6">
        <v>5111</v>
      </c>
      <c r="E6" s="6">
        <v>9539</v>
      </c>
    </row>
    <row r="7" spans="1:5" x14ac:dyDescent="0.15">
      <c r="A7" s="19" t="s">
        <v>46</v>
      </c>
      <c r="B7" s="6">
        <v>7272</v>
      </c>
      <c r="C7" s="6">
        <v>6579</v>
      </c>
      <c r="D7" s="6">
        <v>7132</v>
      </c>
      <c r="E7" s="6">
        <v>13711</v>
      </c>
    </row>
    <row r="8" spans="1:5" x14ac:dyDescent="0.15">
      <c r="A8" s="19" t="s">
        <v>47</v>
      </c>
      <c r="B8" s="6">
        <v>7315</v>
      </c>
      <c r="C8" s="6">
        <v>7138</v>
      </c>
      <c r="D8" s="6">
        <v>7658</v>
      </c>
      <c r="E8" s="6">
        <v>14796</v>
      </c>
    </row>
    <row r="9" spans="1:5" x14ac:dyDescent="0.15">
      <c r="A9" s="19" t="s">
        <v>24</v>
      </c>
      <c r="B9" s="6">
        <v>5790</v>
      </c>
      <c r="C9" s="6">
        <v>4888</v>
      </c>
      <c r="D9" s="6">
        <v>5642</v>
      </c>
      <c r="E9" s="6">
        <v>10530</v>
      </c>
    </row>
    <row r="10" spans="1:5" x14ac:dyDescent="0.15">
      <c r="A10" s="19" t="s">
        <v>48</v>
      </c>
      <c r="B10" s="6">
        <v>8430</v>
      </c>
      <c r="C10" s="6">
        <v>7899</v>
      </c>
      <c r="D10" s="6">
        <v>8844</v>
      </c>
      <c r="E10" s="6">
        <v>16743</v>
      </c>
    </row>
    <row r="11" spans="1:5" x14ac:dyDescent="0.15">
      <c r="A11" s="19" t="s">
        <v>26</v>
      </c>
      <c r="B11" s="6">
        <v>7109</v>
      </c>
      <c r="C11" s="6">
        <v>6444</v>
      </c>
      <c r="D11" s="6">
        <v>7110</v>
      </c>
      <c r="E11" s="6">
        <v>13554</v>
      </c>
    </row>
    <row r="12" spans="1:5" x14ac:dyDescent="0.15">
      <c r="A12" s="19" t="s">
        <v>27</v>
      </c>
      <c r="B12" s="6">
        <v>12593</v>
      </c>
      <c r="C12" s="6">
        <v>11451</v>
      </c>
      <c r="D12" s="6">
        <v>12823</v>
      </c>
      <c r="E12" s="6">
        <v>24274</v>
      </c>
    </row>
    <row r="13" spans="1:5" x14ac:dyDescent="0.15">
      <c r="A13" s="19" t="s">
        <v>49</v>
      </c>
      <c r="B13" s="6">
        <v>9721</v>
      </c>
      <c r="C13" s="6">
        <v>9718</v>
      </c>
      <c r="D13" s="6">
        <v>10741</v>
      </c>
      <c r="E13" s="6">
        <v>20459</v>
      </c>
    </row>
    <row r="14" spans="1:5" x14ac:dyDescent="0.15">
      <c r="A14" s="19" t="s">
        <v>29</v>
      </c>
      <c r="B14" s="6">
        <v>13276</v>
      </c>
      <c r="C14" s="6">
        <v>12505</v>
      </c>
      <c r="D14" s="6">
        <v>14352</v>
      </c>
      <c r="E14" s="6">
        <v>26857</v>
      </c>
    </row>
    <row r="15" spans="1:5" x14ac:dyDescent="0.15">
      <c r="A15" s="19" t="s">
        <v>30</v>
      </c>
      <c r="B15" s="6">
        <v>7715</v>
      </c>
      <c r="C15" s="6">
        <v>8287</v>
      </c>
      <c r="D15" s="6">
        <v>8893</v>
      </c>
      <c r="E15" s="6">
        <v>17180</v>
      </c>
    </row>
    <row r="16" spans="1:5" x14ac:dyDescent="0.15">
      <c r="A16" s="19" t="s">
        <v>31</v>
      </c>
      <c r="B16" s="6">
        <v>2805</v>
      </c>
      <c r="C16" s="6">
        <v>3079</v>
      </c>
      <c r="D16" s="6">
        <v>3239</v>
      </c>
      <c r="E16" s="6">
        <v>6318</v>
      </c>
    </row>
    <row r="17" spans="1:5" x14ac:dyDescent="0.15">
      <c r="A17" s="19" t="s">
        <v>32</v>
      </c>
      <c r="B17" s="6">
        <v>4001</v>
      </c>
      <c r="C17" s="6">
        <v>4032</v>
      </c>
      <c r="D17" s="6">
        <v>4382</v>
      </c>
      <c r="E17" s="6">
        <v>8414</v>
      </c>
    </row>
    <row r="18" spans="1:5" x14ac:dyDescent="0.15">
      <c r="A18" s="19" t="s">
        <v>33</v>
      </c>
      <c r="B18" s="6">
        <v>779</v>
      </c>
      <c r="C18" s="6">
        <v>853</v>
      </c>
      <c r="D18" s="6">
        <v>591</v>
      </c>
      <c r="E18" s="6">
        <v>1444</v>
      </c>
    </row>
    <row r="19" spans="1:5" x14ac:dyDescent="0.15">
      <c r="A19" s="19" t="s">
        <v>50</v>
      </c>
      <c r="B19" s="6">
        <v>1217</v>
      </c>
      <c r="C19" s="6">
        <v>1056</v>
      </c>
      <c r="D19" s="6">
        <v>1146</v>
      </c>
      <c r="E19" s="6">
        <v>2202</v>
      </c>
    </row>
    <row r="20" spans="1:5" x14ac:dyDescent="0.15">
      <c r="A20" s="19" t="s">
        <v>35</v>
      </c>
      <c r="B20" s="6">
        <v>7884</v>
      </c>
      <c r="C20" s="6">
        <v>7953</v>
      </c>
      <c r="D20" s="6">
        <v>8332</v>
      </c>
      <c r="E20" s="6">
        <v>16285</v>
      </c>
    </row>
    <row r="21" spans="1:5" x14ac:dyDescent="0.15">
      <c r="A21" s="19" t="s">
        <v>36</v>
      </c>
      <c r="B21" s="6">
        <v>2637</v>
      </c>
      <c r="C21" s="6">
        <v>2458</v>
      </c>
      <c r="D21" s="6">
        <v>2666</v>
      </c>
      <c r="E21" s="6">
        <v>5124</v>
      </c>
    </row>
    <row r="22" spans="1:5" x14ac:dyDescent="0.15">
      <c r="A22" s="19" t="s">
        <v>51</v>
      </c>
      <c r="B22" s="6">
        <v>5930</v>
      </c>
      <c r="C22" s="6">
        <v>6235</v>
      </c>
      <c r="D22" s="6">
        <v>6821</v>
      </c>
      <c r="E22" s="6">
        <v>13056</v>
      </c>
    </row>
    <row r="23" spans="1:5" x14ac:dyDescent="0.15">
      <c r="A23" s="19" t="s">
        <v>38</v>
      </c>
      <c r="B23" s="6">
        <v>2707</v>
      </c>
      <c r="C23" s="6">
        <v>3113</v>
      </c>
      <c r="D23" s="6">
        <v>3390</v>
      </c>
      <c r="E23" s="6">
        <v>6503</v>
      </c>
    </row>
    <row r="24" spans="1:5" x14ac:dyDescent="0.15">
      <c r="A24" s="20" t="s">
        <v>39</v>
      </c>
      <c r="B24" s="6">
        <v>1674</v>
      </c>
      <c r="C24" s="6">
        <v>1627</v>
      </c>
      <c r="D24" s="6">
        <v>1800</v>
      </c>
      <c r="E24" s="6">
        <v>3427</v>
      </c>
    </row>
    <row r="25" spans="1:5" x14ac:dyDescent="0.15">
      <c r="A25" s="21" t="s">
        <v>40</v>
      </c>
      <c r="B25" s="6">
        <f>SUM(B2:B24)</f>
        <v>122584</v>
      </c>
      <c r="C25" s="6">
        <f>SUM(C2:C24)</f>
        <v>116602</v>
      </c>
      <c r="D25" s="6">
        <f>SUM(D2:D24)</f>
        <v>128592</v>
      </c>
      <c r="E25" s="6">
        <f>SUM(E2:E24)</f>
        <v>245194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45597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45627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45292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2901</v>
      </c>
      <c r="C2" s="6">
        <v>2442</v>
      </c>
      <c r="D2" s="6">
        <v>2868</v>
      </c>
      <c r="E2" s="6">
        <v>5310</v>
      </c>
    </row>
    <row r="3" spans="1:5" x14ac:dyDescent="0.15">
      <c r="A3" s="19" t="s">
        <v>44</v>
      </c>
      <c r="B3" s="6">
        <v>984</v>
      </c>
      <c r="C3" s="6">
        <v>836</v>
      </c>
      <c r="D3" s="6">
        <v>946</v>
      </c>
      <c r="E3" s="6">
        <v>1782</v>
      </c>
    </row>
    <row r="4" spans="1:5" x14ac:dyDescent="0.15">
      <c r="A4" s="19" t="s">
        <v>19</v>
      </c>
      <c r="B4" s="6">
        <v>1070</v>
      </c>
      <c r="C4" s="6">
        <v>809</v>
      </c>
      <c r="D4" s="6">
        <v>937</v>
      </c>
      <c r="E4" s="6">
        <v>1746</v>
      </c>
    </row>
    <row r="5" spans="1:5" x14ac:dyDescent="0.15">
      <c r="A5" s="19" t="s">
        <v>20</v>
      </c>
      <c r="B5" s="6">
        <v>3669</v>
      </c>
      <c r="C5" s="6">
        <v>2866</v>
      </c>
      <c r="D5" s="6">
        <v>3317</v>
      </c>
      <c r="E5" s="6">
        <v>6183</v>
      </c>
    </row>
    <row r="6" spans="1:5" x14ac:dyDescent="0.15">
      <c r="A6" s="19" t="s">
        <v>45</v>
      </c>
      <c r="B6" s="6">
        <v>5105</v>
      </c>
      <c r="C6" s="6">
        <v>4467</v>
      </c>
      <c r="D6" s="6">
        <v>5084</v>
      </c>
      <c r="E6" s="6">
        <v>9551</v>
      </c>
    </row>
    <row r="7" spans="1:5" x14ac:dyDescent="0.15">
      <c r="A7" s="19" t="s">
        <v>46</v>
      </c>
      <c r="B7" s="6">
        <v>7261</v>
      </c>
      <c r="C7" s="6">
        <v>6614</v>
      </c>
      <c r="D7" s="6">
        <v>7202</v>
      </c>
      <c r="E7" s="6">
        <v>13816</v>
      </c>
    </row>
    <row r="8" spans="1:5" x14ac:dyDescent="0.15">
      <c r="A8" s="19" t="s">
        <v>47</v>
      </c>
      <c r="B8" s="6">
        <v>7367</v>
      </c>
      <c r="C8" s="6">
        <v>7243</v>
      </c>
      <c r="D8" s="6">
        <v>7743</v>
      </c>
      <c r="E8" s="6">
        <v>14986</v>
      </c>
    </row>
    <row r="9" spans="1:5" x14ac:dyDescent="0.15">
      <c r="A9" s="19" t="s">
        <v>24</v>
      </c>
      <c r="B9" s="6">
        <v>5778</v>
      </c>
      <c r="C9" s="6">
        <v>4935</v>
      </c>
      <c r="D9" s="6">
        <v>5696</v>
      </c>
      <c r="E9" s="6">
        <v>10631</v>
      </c>
    </row>
    <row r="10" spans="1:5" x14ac:dyDescent="0.15">
      <c r="A10" s="19" t="s">
        <v>48</v>
      </c>
      <c r="B10" s="6">
        <v>8455</v>
      </c>
      <c r="C10" s="6">
        <v>8013</v>
      </c>
      <c r="D10" s="6">
        <v>8913</v>
      </c>
      <c r="E10" s="6">
        <v>16926</v>
      </c>
    </row>
    <row r="11" spans="1:5" x14ac:dyDescent="0.15">
      <c r="A11" s="19" t="s">
        <v>26</v>
      </c>
      <c r="B11" s="6">
        <v>7073</v>
      </c>
      <c r="C11" s="6">
        <v>6540</v>
      </c>
      <c r="D11" s="6">
        <v>7196</v>
      </c>
      <c r="E11" s="6">
        <v>13736</v>
      </c>
    </row>
    <row r="12" spans="1:5" x14ac:dyDescent="0.15">
      <c r="A12" s="19" t="s">
        <v>27</v>
      </c>
      <c r="B12" s="6">
        <v>12574</v>
      </c>
      <c r="C12" s="6">
        <v>11505</v>
      </c>
      <c r="D12" s="6">
        <v>12834</v>
      </c>
      <c r="E12" s="6">
        <v>24339</v>
      </c>
    </row>
    <row r="13" spans="1:5" x14ac:dyDescent="0.15">
      <c r="A13" s="19" t="s">
        <v>49</v>
      </c>
      <c r="B13" s="6">
        <v>9664</v>
      </c>
      <c r="C13" s="6">
        <v>9723</v>
      </c>
      <c r="D13" s="6">
        <v>10762</v>
      </c>
      <c r="E13" s="6">
        <v>20485</v>
      </c>
    </row>
    <row r="14" spans="1:5" x14ac:dyDescent="0.15">
      <c r="A14" s="19" t="s">
        <v>29</v>
      </c>
      <c r="B14" s="6">
        <v>13203</v>
      </c>
      <c r="C14" s="6">
        <v>12628</v>
      </c>
      <c r="D14" s="6">
        <v>14352</v>
      </c>
      <c r="E14" s="6">
        <v>26980</v>
      </c>
    </row>
    <row r="15" spans="1:5" x14ac:dyDescent="0.15">
      <c r="A15" s="19" t="s">
        <v>30</v>
      </c>
      <c r="B15" s="6">
        <v>7660</v>
      </c>
      <c r="C15" s="6">
        <v>8332</v>
      </c>
      <c r="D15" s="6">
        <v>8898</v>
      </c>
      <c r="E15" s="6">
        <v>17230</v>
      </c>
    </row>
    <row r="16" spans="1:5" x14ac:dyDescent="0.15">
      <c r="A16" s="19" t="s">
        <v>31</v>
      </c>
      <c r="B16" s="6">
        <v>2793</v>
      </c>
      <c r="C16" s="6">
        <v>3092</v>
      </c>
      <c r="D16" s="6">
        <v>3271</v>
      </c>
      <c r="E16" s="6">
        <v>6363</v>
      </c>
    </row>
    <row r="17" spans="1:5" x14ac:dyDescent="0.15">
      <c r="A17" s="19" t="s">
        <v>32</v>
      </c>
      <c r="B17" s="6">
        <v>3980</v>
      </c>
      <c r="C17" s="6">
        <v>4053</v>
      </c>
      <c r="D17" s="6">
        <v>4412</v>
      </c>
      <c r="E17" s="6">
        <v>8465</v>
      </c>
    </row>
    <row r="18" spans="1:5" x14ac:dyDescent="0.15">
      <c r="A18" s="19" t="s">
        <v>33</v>
      </c>
      <c r="B18" s="6">
        <v>783</v>
      </c>
      <c r="C18" s="6">
        <v>856</v>
      </c>
      <c r="D18" s="6">
        <v>595</v>
      </c>
      <c r="E18" s="6">
        <v>1451</v>
      </c>
    </row>
    <row r="19" spans="1:5" x14ac:dyDescent="0.15">
      <c r="A19" s="19" t="s">
        <v>50</v>
      </c>
      <c r="B19" s="6">
        <v>1217</v>
      </c>
      <c r="C19" s="6">
        <v>1072</v>
      </c>
      <c r="D19" s="6">
        <v>1163</v>
      </c>
      <c r="E19" s="6">
        <v>2235</v>
      </c>
    </row>
    <row r="20" spans="1:5" x14ac:dyDescent="0.15">
      <c r="A20" s="19" t="s">
        <v>35</v>
      </c>
      <c r="B20" s="6">
        <v>7873</v>
      </c>
      <c r="C20" s="6">
        <v>8059</v>
      </c>
      <c r="D20" s="6">
        <v>8412</v>
      </c>
      <c r="E20" s="6">
        <v>16471</v>
      </c>
    </row>
    <row r="21" spans="1:5" x14ac:dyDescent="0.15">
      <c r="A21" s="19" t="s">
        <v>36</v>
      </c>
      <c r="B21" s="6">
        <v>2617</v>
      </c>
      <c r="C21" s="6">
        <v>2470</v>
      </c>
      <c r="D21" s="6">
        <v>2676</v>
      </c>
      <c r="E21" s="6">
        <v>5146</v>
      </c>
    </row>
    <row r="22" spans="1:5" x14ac:dyDescent="0.15">
      <c r="A22" s="19" t="s">
        <v>51</v>
      </c>
      <c r="B22" s="6">
        <v>5867</v>
      </c>
      <c r="C22" s="6">
        <v>6267</v>
      </c>
      <c r="D22" s="6">
        <v>6817</v>
      </c>
      <c r="E22" s="6">
        <v>13084</v>
      </c>
    </row>
    <row r="23" spans="1:5" x14ac:dyDescent="0.15">
      <c r="A23" s="19" t="s">
        <v>38</v>
      </c>
      <c r="B23" s="6">
        <v>2687</v>
      </c>
      <c r="C23" s="6">
        <v>3110</v>
      </c>
      <c r="D23" s="6">
        <v>3430</v>
      </c>
      <c r="E23" s="6">
        <v>6540</v>
      </c>
    </row>
    <row r="24" spans="1:5" x14ac:dyDescent="0.15">
      <c r="A24" s="20" t="s">
        <v>39</v>
      </c>
      <c r="B24" s="6">
        <v>1698</v>
      </c>
      <c r="C24" s="6">
        <v>1670</v>
      </c>
      <c r="D24" s="6">
        <v>1841</v>
      </c>
      <c r="E24" s="6">
        <v>3511</v>
      </c>
    </row>
    <row r="25" spans="1:5" x14ac:dyDescent="0.15">
      <c r="A25" s="21" t="s">
        <v>40</v>
      </c>
      <c r="B25" s="6">
        <f>SUM(B2:B24)</f>
        <v>122279</v>
      </c>
      <c r="C25" s="6">
        <f>SUM(C2:C24)</f>
        <v>117602</v>
      </c>
      <c r="D25" s="6">
        <f>SUM(D2:D24)</f>
        <v>129365</v>
      </c>
      <c r="E25" s="6">
        <f>SUM(E2:E24)</f>
        <v>246967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45323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2900</v>
      </c>
      <c r="C2" s="6">
        <v>2437</v>
      </c>
      <c r="D2" s="6">
        <v>2864</v>
      </c>
      <c r="E2" s="6">
        <v>5301</v>
      </c>
    </row>
    <row r="3" spans="1:5" x14ac:dyDescent="0.15">
      <c r="A3" s="19" t="s">
        <v>44</v>
      </c>
      <c r="B3" s="6">
        <v>978</v>
      </c>
      <c r="C3" s="6">
        <v>831</v>
      </c>
      <c r="D3" s="6">
        <v>943</v>
      </c>
      <c r="E3" s="6">
        <v>1774</v>
      </c>
    </row>
    <row r="4" spans="1:5" x14ac:dyDescent="0.15">
      <c r="A4" s="19" t="s">
        <v>19</v>
      </c>
      <c r="B4" s="6">
        <v>1068</v>
      </c>
      <c r="C4" s="6">
        <v>806</v>
      </c>
      <c r="D4" s="6">
        <v>935</v>
      </c>
      <c r="E4" s="6">
        <v>1741</v>
      </c>
    </row>
    <row r="5" spans="1:5" x14ac:dyDescent="0.15">
      <c r="A5" s="19" t="s">
        <v>20</v>
      </c>
      <c r="B5" s="6">
        <v>3669</v>
      </c>
      <c r="C5" s="6">
        <v>2853</v>
      </c>
      <c r="D5" s="6">
        <v>3309</v>
      </c>
      <c r="E5" s="6">
        <v>6162</v>
      </c>
    </row>
    <row r="6" spans="1:5" x14ac:dyDescent="0.15">
      <c r="A6" s="19" t="s">
        <v>52</v>
      </c>
      <c r="B6" s="6">
        <v>5129</v>
      </c>
      <c r="C6" s="6">
        <v>4481</v>
      </c>
      <c r="D6" s="6">
        <v>5115</v>
      </c>
      <c r="E6" s="6">
        <v>9596</v>
      </c>
    </row>
    <row r="7" spans="1:5" x14ac:dyDescent="0.15">
      <c r="A7" s="19" t="s">
        <v>53</v>
      </c>
      <c r="B7" s="6">
        <v>7239</v>
      </c>
      <c r="C7" s="6">
        <v>6606</v>
      </c>
      <c r="D7" s="6">
        <v>7186</v>
      </c>
      <c r="E7" s="6">
        <v>13792</v>
      </c>
    </row>
    <row r="8" spans="1:5" x14ac:dyDescent="0.15">
      <c r="A8" s="19" t="s">
        <v>54</v>
      </c>
      <c r="B8" s="6">
        <v>7345</v>
      </c>
      <c r="C8" s="6">
        <v>7223</v>
      </c>
      <c r="D8" s="6">
        <v>7721</v>
      </c>
      <c r="E8" s="6">
        <v>14944</v>
      </c>
    </row>
    <row r="9" spans="1:5" x14ac:dyDescent="0.15">
      <c r="A9" s="19" t="s">
        <v>55</v>
      </c>
      <c r="B9" s="6">
        <v>5759</v>
      </c>
      <c r="C9" s="6">
        <v>4908</v>
      </c>
      <c r="D9" s="6">
        <v>5687</v>
      </c>
      <c r="E9" s="6">
        <v>10595</v>
      </c>
    </row>
    <row r="10" spans="1:5" x14ac:dyDescent="0.15">
      <c r="A10" s="19" t="s">
        <v>56</v>
      </c>
      <c r="B10" s="6">
        <v>8448</v>
      </c>
      <c r="C10" s="6">
        <v>7997</v>
      </c>
      <c r="D10" s="6">
        <v>8897</v>
      </c>
      <c r="E10" s="6">
        <v>16894</v>
      </c>
    </row>
    <row r="11" spans="1:5" x14ac:dyDescent="0.15">
      <c r="A11" s="19" t="s">
        <v>57</v>
      </c>
      <c r="B11" s="6">
        <v>7094</v>
      </c>
      <c r="C11" s="6">
        <v>6558</v>
      </c>
      <c r="D11" s="6">
        <v>7191</v>
      </c>
      <c r="E11" s="6">
        <v>13749</v>
      </c>
    </row>
    <row r="12" spans="1:5" x14ac:dyDescent="0.15">
      <c r="A12" s="19" t="s">
        <v>27</v>
      </c>
      <c r="B12" s="6">
        <v>12547</v>
      </c>
      <c r="C12" s="6">
        <v>11472</v>
      </c>
      <c r="D12" s="6">
        <v>12812</v>
      </c>
      <c r="E12" s="6">
        <v>24284</v>
      </c>
    </row>
    <row r="13" spans="1:5" x14ac:dyDescent="0.15">
      <c r="A13" s="19" t="s">
        <v>58</v>
      </c>
      <c r="B13" s="6">
        <v>9661</v>
      </c>
      <c r="C13" s="6">
        <v>9731</v>
      </c>
      <c r="D13" s="6">
        <v>10739</v>
      </c>
      <c r="E13" s="6">
        <v>20470</v>
      </c>
    </row>
    <row r="14" spans="1:5" x14ac:dyDescent="0.15">
      <c r="A14" s="19" t="s">
        <v>59</v>
      </c>
      <c r="B14" s="6">
        <v>13181</v>
      </c>
      <c r="C14" s="6">
        <v>12603</v>
      </c>
      <c r="D14" s="6">
        <v>14342</v>
      </c>
      <c r="E14" s="6">
        <v>26945</v>
      </c>
    </row>
    <row r="15" spans="1:5" x14ac:dyDescent="0.15">
      <c r="A15" s="19" t="s">
        <v>60</v>
      </c>
      <c r="B15" s="6">
        <v>7649</v>
      </c>
      <c r="C15" s="6">
        <v>8325</v>
      </c>
      <c r="D15" s="6">
        <v>8892</v>
      </c>
      <c r="E15" s="6">
        <v>17217</v>
      </c>
    </row>
    <row r="16" spans="1:5" x14ac:dyDescent="0.15">
      <c r="A16" s="19" t="s">
        <v>31</v>
      </c>
      <c r="B16" s="6">
        <v>2793</v>
      </c>
      <c r="C16" s="6">
        <v>3087</v>
      </c>
      <c r="D16" s="6">
        <v>3265</v>
      </c>
      <c r="E16" s="6">
        <v>6352</v>
      </c>
    </row>
    <row r="17" spans="1:5" x14ac:dyDescent="0.15">
      <c r="A17" s="19" t="s">
        <v>32</v>
      </c>
      <c r="B17" s="6">
        <v>3984</v>
      </c>
      <c r="C17" s="6">
        <v>4063</v>
      </c>
      <c r="D17" s="6">
        <v>4407</v>
      </c>
      <c r="E17" s="6">
        <v>8470</v>
      </c>
    </row>
    <row r="18" spans="1:5" x14ac:dyDescent="0.15">
      <c r="A18" s="19" t="s">
        <v>61</v>
      </c>
      <c r="B18" s="6">
        <v>784</v>
      </c>
      <c r="C18" s="6">
        <v>857</v>
      </c>
      <c r="D18" s="6">
        <v>597</v>
      </c>
      <c r="E18" s="6">
        <v>1454</v>
      </c>
    </row>
    <row r="19" spans="1:5" x14ac:dyDescent="0.15">
      <c r="A19" s="19" t="s">
        <v>62</v>
      </c>
      <c r="B19" s="6">
        <v>1214</v>
      </c>
      <c r="C19" s="6">
        <v>1067</v>
      </c>
      <c r="D19" s="6">
        <v>1160</v>
      </c>
      <c r="E19" s="6">
        <v>2227</v>
      </c>
    </row>
    <row r="20" spans="1:5" x14ac:dyDescent="0.15">
      <c r="A20" s="19" t="s">
        <v>63</v>
      </c>
      <c r="B20" s="6">
        <v>7866</v>
      </c>
      <c r="C20" s="6">
        <v>8035</v>
      </c>
      <c r="D20" s="6">
        <v>8396</v>
      </c>
      <c r="E20" s="6">
        <v>16431</v>
      </c>
    </row>
    <row r="21" spans="1:5" x14ac:dyDescent="0.15">
      <c r="A21" s="19" t="s">
        <v>64</v>
      </c>
      <c r="B21" s="6">
        <v>2611</v>
      </c>
      <c r="C21" s="6">
        <v>2468</v>
      </c>
      <c r="D21" s="6">
        <v>2664</v>
      </c>
      <c r="E21" s="6">
        <v>5132</v>
      </c>
    </row>
    <row r="22" spans="1:5" x14ac:dyDescent="0.15">
      <c r="A22" s="19" t="s">
        <v>65</v>
      </c>
      <c r="B22" s="6">
        <v>5867</v>
      </c>
      <c r="C22" s="6">
        <v>6263</v>
      </c>
      <c r="D22" s="6">
        <v>6813</v>
      </c>
      <c r="E22" s="6">
        <v>13076</v>
      </c>
    </row>
    <row r="23" spans="1:5" x14ac:dyDescent="0.15">
      <c r="A23" s="19" t="s">
        <v>38</v>
      </c>
      <c r="B23" s="6">
        <v>2687</v>
      </c>
      <c r="C23" s="6">
        <v>3111</v>
      </c>
      <c r="D23" s="6">
        <v>3424</v>
      </c>
      <c r="E23" s="6">
        <v>6535</v>
      </c>
    </row>
    <row r="24" spans="1:5" x14ac:dyDescent="0.15">
      <c r="A24" s="20" t="s">
        <v>39</v>
      </c>
      <c r="B24" s="6">
        <v>1696</v>
      </c>
      <c r="C24" s="6">
        <v>1662</v>
      </c>
      <c r="D24" s="6">
        <v>1842</v>
      </c>
      <c r="E24" s="6">
        <v>3504</v>
      </c>
    </row>
    <row r="25" spans="1:5" x14ac:dyDescent="0.15">
      <c r="A25" s="21" t="s">
        <v>40</v>
      </c>
      <c r="B25" s="6">
        <v>122169</v>
      </c>
      <c r="C25" s="6">
        <v>117444</v>
      </c>
      <c r="D25" s="6">
        <v>129201</v>
      </c>
      <c r="E25" s="6">
        <v>246645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45352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2897</v>
      </c>
      <c r="C2" s="6">
        <v>2432</v>
      </c>
      <c r="D2" s="6">
        <v>2855</v>
      </c>
      <c r="E2" s="6">
        <v>5287</v>
      </c>
    </row>
    <row r="3" spans="1:5" x14ac:dyDescent="0.15">
      <c r="A3" s="19" t="s">
        <v>44</v>
      </c>
      <c r="B3" s="6">
        <v>978</v>
      </c>
      <c r="C3" s="6">
        <v>833</v>
      </c>
      <c r="D3" s="6">
        <v>939</v>
      </c>
      <c r="E3" s="6">
        <v>1772</v>
      </c>
    </row>
    <row r="4" spans="1:5" x14ac:dyDescent="0.15">
      <c r="A4" s="19" t="s">
        <v>19</v>
      </c>
      <c r="B4" s="6">
        <v>1068</v>
      </c>
      <c r="C4" s="6">
        <v>808</v>
      </c>
      <c r="D4" s="6">
        <v>934</v>
      </c>
      <c r="E4" s="6">
        <v>1742</v>
      </c>
    </row>
    <row r="5" spans="1:5" x14ac:dyDescent="0.15">
      <c r="A5" s="19" t="s">
        <v>20</v>
      </c>
      <c r="B5" s="6">
        <v>3674</v>
      </c>
      <c r="C5" s="6">
        <v>2854</v>
      </c>
      <c r="D5" s="6">
        <v>3313</v>
      </c>
      <c r="E5" s="6">
        <v>6167</v>
      </c>
    </row>
    <row r="6" spans="1:5" x14ac:dyDescent="0.15">
      <c r="A6" s="19" t="s">
        <v>45</v>
      </c>
      <c r="B6" s="6">
        <v>5138</v>
      </c>
      <c r="C6" s="6">
        <v>4490</v>
      </c>
      <c r="D6" s="6">
        <v>5117</v>
      </c>
      <c r="E6" s="6">
        <v>9607</v>
      </c>
    </row>
    <row r="7" spans="1:5" x14ac:dyDescent="0.15">
      <c r="A7" s="19" t="s">
        <v>46</v>
      </c>
      <c r="B7" s="6">
        <v>7234</v>
      </c>
      <c r="C7" s="6">
        <v>6602</v>
      </c>
      <c r="D7" s="6">
        <v>7174</v>
      </c>
      <c r="E7" s="6">
        <v>13776</v>
      </c>
    </row>
    <row r="8" spans="1:5" x14ac:dyDescent="0.15">
      <c r="A8" s="19" t="s">
        <v>47</v>
      </c>
      <c r="B8" s="6">
        <v>7328</v>
      </c>
      <c r="C8" s="6">
        <v>7209</v>
      </c>
      <c r="D8" s="6">
        <v>7707</v>
      </c>
      <c r="E8" s="6">
        <v>14916</v>
      </c>
    </row>
    <row r="9" spans="1:5" x14ac:dyDescent="0.15">
      <c r="A9" s="19" t="s">
        <v>24</v>
      </c>
      <c r="B9" s="6">
        <v>5761</v>
      </c>
      <c r="C9" s="6">
        <v>4908</v>
      </c>
      <c r="D9" s="6">
        <v>5675</v>
      </c>
      <c r="E9" s="6">
        <v>10583</v>
      </c>
    </row>
    <row r="10" spans="1:5" x14ac:dyDescent="0.15">
      <c r="A10" s="19" t="s">
        <v>48</v>
      </c>
      <c r="B10" s="6">
        <v>8444</v>
      </c>
      <c r="C10" s="6">
        <v>7986</v>
      </c>
      <c r="D10" s="6">
        <v>8890</v>
      </c>
      <c r="E10" s="6">
        <v>16876</v>
      </c>
    </row>
    <row r="11" spans="1:5" x14ac:dyDescent="0.15">
      <c r="A11" s="19" t="s">
        <v>26</v>
      </c>
      <c r="B11" s="6">
        <v>7073</v>
      </c>
      <c r="C11" s="6">
        <v>6515</v>
      </c>
      <c r="D11" s="6">
        <v>7176</v>
      </c>
      <c r="E11" s="6">
        <v>13691</v>
      </c>
    </row>
    <row r="12" spans="1:5" x14ac:dyDescent="0.15">
      <c r="A12" s="19" t="s">
        <v>27</v>
      </c>
      <c r="B12" s="6">
        <v>12516</v>
      </c>
      <c r="C12" s="6">
        <v>11453</v>
      </c>
      <c r="D12" s="6">
        <v>12777</v>
      </c>
      <c r="E12" s="6">
        <v>24230</v>
      </c>
    </row>
    <row r="13" spans="1:5" x14ac:dyDescent="0.15">
      <c r="A13" s="19" t="s">
        <v>49</v>
      </c>
      <c r="B13" s="6">
        <v>9667</v>
      </c>
      <c r="C13" s="6">
        <v>9736</v>
      </c>
      <c r="D13" s="6">
        <v>10733</v>
      </c>
      <c r="E13" s="6">
        <v>20469</v>
      </c>
    </row>
    <row r="14" spans="1:5" x14ac:dyDescent="0.15">
      <c r="A14" s="19" t="s">
        <v>29</v>
      </c>
      <c r="B14" s="6">
        <v>13175</v>
      </c>
      <c r="C14" s="6">
        <v>12594</v>
      </c>
      <c r="D14" s="6">
        <v>14333</v>
      </c>
      <c r="E14" s="6">
        <v>26927</v>
      </c>
    </row>
    <row r="15" spans="1:5" x14ac:dyDescent="0.15">
      <c r="A15" s="19" t="s">
        <v>30</v>
      </c>
      <c r="B15" s="6">
        <v>7657</v>
      </c>
      <c r="C15" s="6">
        <v>8312</v>
      </c>
      <c r="D15" s="6">
        <v>8890</v>
      </c>
      <c r="E15" s="6">
        <v>17202</v>
      </c>
    </row>
    <row r="16" spans="1:5" x14ac:dyDescent="0.15">
      <c r="A16" s="19" t="s">
        <v>31</v>
      </c>
      <c r="B16" s="6">
        <v>2806</v>
      </c>
      <c r="C16" s="6">
        <v>3098</v>
      </c>
      <c r="D16" s="6">
        <v>3283</v>
      </c>
      <c r="E16" s="6">
        <v>6381</v>
      </c>
    </row>
    <row r="17" spans="1:5" x14ac:dyDescent="0.15">
      <c r="A17" s="19" t="s">
        <v>32</v>
      </c>
      <c r="B17" s="6">
        <v>3988</v>
      </c>
      <c r="C17" s="6">
        <v>4061</v>
      </c>
      <c r="D17" s="6">
        <v>4413</v>
      </c>
      <c r="E17" s="6">
        <v>8474</v>
      </c>
    </row>
    <row r="18" spans="1:5" x14ac:dyDescent="0.15">
      <c r="A18" s="19" t="s">
        <v>33</v>
      </c>
      <c r="B18" s="6">
        <v>779</v>
      </c>
      <c r="C18" s="6">
        <v>855</v>
      </c>
      <c r="D18" s="6">
        <v>596</v>
      </c>
      <c r="E18" s="6">
        <v>1451</v>
      </c>
    </row>
    <row r="19" spans="1:5" x14ac:dyDescent="0.15">
      <c r="A19" s="19" t="s">
        <v>50</v>
      </c>
      <c r="B19" s="6">
        <v>1210</v>
      </c>
      <c r="C19" s="6">
        <v>1065</v>
      </c>
      <c r="D19" s="6">
        <v>1156</v>
      </c>
      <c r="E19" s="6">
        <v>2221</v>
      </c>
    </row>
    <row r="20" spans="1:5" x14ac:dyDescent="0.15">
      <c r="A20" s="19" t="s">
        <v>35</v>
      </c>
      <c r="B20" s="6">
        <v>7832</v>
      </c>
      <c r="C20" s="6">
        <v>7992</v>
      </c>
      <c r="D20" s="6">
        <v>8362</v>
      </c>
      <c r="E20" s="6">
        <v>16354</v>
      </c>
    </row>
    <row r="21" spans="1:5" x14ac:dyDescent="0.15">
      <c r="A21" s="19" t="s">
        <v>36</v>
      </c>
      <c r="B21" s="6">
        <v>2600</v>
      </c>
      <c r="C21" s="6">
        <v>2461</v>
      </c>
      <c r="D21" s="6">
        <v>2651</v>
      </c>
      <c r="E21" s="6">
        <v>5112</v>
      </c>
    </row>
    <row r="22" spans="1:5" x14ac:dyDescent="0.15">
      <c r="A22" s="19" t="s">
        <v>51</v>
      </c>
      <c r="B22" s="6">
        <v>5867</v>
      </c>
      <c r="C22" s="6">
        <v>6261</v>
      </c>
      <c r="D22" s="6">
        <v>6805</v>
      </c>
      <c r="E22" s="6">
        <v>13066</v>
      </c>
    </row>
    <row r="23" spans="1:5" x14ac:dyDescent="0.15">
      <c r="A23" s="19" t="s">
        <v>38</v>
      </c>
      <c r="B23" s="6">
        <v>2694</v>
      </c>
      <c r="C23" s="6">
        <v>3119</v>
      </c>
      <c r="D23" s="6">
        <v>3419</v>
      </c>
      <c r="E23" s="6">
        <v>6538</v>
      </c>
    </row>
    <row r="24" spans="1:5" x14ac:dyDescent="0.15">
      <c r="A24" s="20" t="s">
        <v>39</v>
      </c>
      <c r="B24" s="6">
        <v>1699</v>
      </c>
      <c r="C24" s="6">
        <v>1661</v>
      </c>
      <c r="D24" s="6">
        <v>1837</v>
      </c>
      <c r="E24" s="6">
        <v>3498</v>
      </c>
    </row>
    <row r="25" spans="1:5" x14ac:dyDescent="0.15">
      <c r="A25" s="21" t="s">
        <v>40</v>
      </c>
      <c r="B25" s="6">
        <f>SUM(B2:B24)</f>
        <v>122085</v>
      </c>
      <c r="C25" s="6">
        <f>SUM(C2:C24)</f>
        <v>117305</v>
      </c>
      <c r="D25" s="6">
        <f>SUM(D2:D24)</f>
        <v>129035</v>
      </c>
      <c r="E25" s="6">
        <f>C25+D25</f>
        <v>246340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45383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2424</v>
      </c>
      <c r="D2" s="6">
        <v>2841</v>
      </c>
      <c r="E2" s="6">
        <v>5265</v>
      </c>
    </row>
    <row r="3" spans="1:5" x14ac:dyDescent="0.15">
      <c r="A3" s="19" t="s">
        <v>44</v>
      </c>
      <c r="B3" s="6">
        <v>975</v>
      </c>
      <c r="C3" s="6">
        <v>828</v>
      </c>
      <c r="D3" s="6">
        <v>933</v>
      </c>
      <c r="E3" s="6">
        <v>1761</v>
      </c>
    </row>
    <row r="4" spans="1:5" x14ac:dyDescent="0.15">
      <c r="A4" s="19" t="s">
        <v>19</v>
      </c>
      <c r="B4" s="6">
        <v>1068</v>
      </c>
      <c r="C4" s="6">
        <v>808</v>
      </c>
      <c r="D4" s="6">
        <v>934</v>
      </c>
      <c r="E4" s="6">
        <v>1742</v>
      </c>
    </row>
    <row r="5" spans="1:5" x14ac:dyDescent="0.15">
      <c r="A5" s="19" t="s">
        <v>20</v>
      </c>
      <c r="B5" s="6">
        <v>3684</v>
      </c>
      <c r="C5" s="6">
        <v>2847</v>
      </c>
      <c r="D5" s="6">
        <v>3298</v>
      </c>
      <c r="E5" s="6">
        <v>6145</v>
      </c>
    </row>
    <row r="6" spans="1:5" x14ac:dyDescent="0.15">
      <c r="A6" s="19" t="s">
        <v>45</v>
      </c>
      <c r="B6" s="6">
        <v>5133</v>
      </c>
      <c r="C6" s="6">
        <v>4473</v>
      </c>
      <c r="D6" s="6">
        <v>5106</v>
      </c>
      <c r="E6" s="6">
        <v>9579</v>
      </c>
    </row>
    <row r="7" spans="1:5" x14ac:dyDescent="0.15">
      <c r="A7" s="19" t="s">
        <v>46</v>
      </c>
      <c r="B7" s="6">
        <v>7238</v>
      </c>
      <c r="C7" s="6">
        <v>6561</v>
      </c>
      <c r="D7" s="6">
        <v>7174</v>
      </c>
      <c r="E7" s="6">
        <v>13735</v>
      </c>
    </row>
    <row r="8" spans="1:5" x14ac:dyDescent="0.15">
      <c r="A8" s="19" t="s">
        <v>47</v>
      </c>
      <c r="B8" s="6">
        <v>7304</v>
      </c>
      <c r="C8" s="6">
        <v>7160</v>
      </c>
      <c r="D8" s="6">
        <v>7680</v>
      </c>
      <c r="E8" s="6">
        <v>14840</v>
      </c>
    </row>
    <row r="9" spans="1:5" x14ac:dyDescent="0.15">
      <c r="A9" s="19" t="s">
        <v>24</v>
      </c>
      <c r="B9" s="6">
        <v>5765</v>
      </c>
      <c r="C9" s="6">
        <v>4874</v>
      </c>
      <c r="D9" s="6">
        <v>5654</v>
      </c>
      <c r="E9" s="6">
        <v>10528</v>
      </c>
    </row>
    <row r="10" spans="1:5" x14ac:dyDescent="0.15">
      <c r="A10" s="19" t="s">
        <v>48</v>
      </c>
      <c r="B10" s="6">
        <v>8412</v>
      </c>
      <c r="C10" s="6">
        <v>7946</v>
      </c>
      <c r="D10" s="6">
        <v>8852</v>
      </c>
      <c r="E10" s="6">
        <v>16798</v>
      </c>
    </row>
    <row r="11" spans="1:5" x14ac:dyDescent="0.15">
      <c r="A11" s="19" t="s">
        <v>26</v>
      </c>
      <c r="B11" s="6">
        <v>7071</v>
      </c>
      <c r="C11" s="6">
        <v>6497</v>
      </c>
      <c r="D11" s="6">
        <v>7142</v>
      </c>
      <c r="E11" s="6">
        <v>13639</v>
      </c>
    </row>
    <row r="12" spans="1:5" x14ac:dyDescent="0.15">
      <c r="A12" s="19" t="s">
        <v>27</v>
      </c>
      <c r="B12" s="6">
        <v>12517</v>
      </c>
      <c r="C12" s="6">
        <v>11463</v>
      </c>
      <c r="D12" s="6">
        <v>12771</v>
      </c>
      <c r="E12" s="6">
        <v>24234</v>
      </c>
    </row>
    <row r="13" spans="1:5" x14ac:dyDescent="0.15">
      <c r="A13" s="19" t="s">
        <v>49</v>
      </c>
      <c r="B13" s="6">
        <v>9660</v>
      </c>
      <c r="C13" s="6">
        <v>9699</v>
      </c>
      <c r="D13" s="6">
        <v>10700</v>
      </c>
      <c r="E13" s="6">
        <v>20399</v>
      </c>
    </row>
    <row r="14" spans="1:5" x14ac:dyDescent="0.15">
      <c r="A14" s="19" t="s">
        <v>29</v>
      </c>
      <c r="B14" s="6">
        <v>13196</v>
      </c>
      <c r="C14" s="6">
        <v>12554</v>
      </c>
      <c r="D14" s="6">
        <v>14325</v>
      </c>
      <c r="E14" s="6">
        <v>26879</v>
      </c>
    </row>
    <row r="15" spans="1:5" x14ac:dyDescent="0.15">
      <c r="A15" s="19" t="s">
        <v>30</v>
      </c>
      <c r="B15" s="6">
        <v>7670</v>
      </c>
      <c r="C15" s="6">
        <v>8300</v>
      </c>
      <c r="D15" s="6">
        <v>8891</v>
      </c>
      <c r="E15" s="6">
        <v>17191</v>
      </c>
    </row>
    <row r="16" spans="1:5" x14ac:dyDescent="0.15">
      <c r="A16" s="19" t="s">
        <v>31</v>
      </c>
      <c r="B16" s="6">
        <v>2802</v>
      </c>
      <c r="C16" s="6">
        <v>3088</v>
      </c>
      <c r="D16" s="6">
        <v>3261</v>
      </c>
      <c r="E16" s="6">
        <v>6349</v>
      </c>
    </row>
    <row r="17" spans="1:5" x14ac:dyDescent="0.15">
      <c r="A17" s="19" t="s">
        <v>32</v>
      </c>
      <c r="B17" s="6">
        <v>3991</v>
      </c>
      <c r="C17" s="6">
        <v>4050</v>
      </c>
      <c r="D17" s="6">
        <v>4390</v>
      </c>
      <c r="E17" s="6">
        <v>8440</v>
      </c>
    </row>
    <row r="18" spans="1:5" x14ac:dyDescent="0.15">
      <c r="A18" s="19" t="s">
        <v>33</v>
      </c>
      <c r="B18" s="6">
        <v>777</v>
      </c>
      <c r="C18" s="6">
        <v>849</v>
      </c>
      <c r="D18" s="6">
        <v>591</v>
      </c>
      <c r="E18" s="6">
        <v>1440</v>
      </c>
    </row>
    <row r="19" spans="1:5" x14ac:dyDescent="0.15">
      <c r="A19" s="19" t="s">
        <v>50</v>
      </c>
      <c r="B19" s="6">
        <v>1206</v>
      </c>
      <c r="C19" s="6">
        <v>1054</v>
      </c>
      <c r="D19" s="6">
        <v>1149</v>
      </c>
      <c r="E19" s="6">
        <v>2203</v>
      </c>
    </row>
    <row r="20" spans="1:5" x14ac:dyDescent="0.15">
      <c r="A20" s="19" t="s">
        <v>35</v>
      </c>
      <c r="B20" s="6">
        <v>7849</v>
      </c>
      <c r="C20" s="6">
        <v>7971</v>
      </c>
      <c r="D20" s="6">
        <v>8355</v>
      </c>
      <c r="E20" s="6">
        <v>16326</v>
      </c>
    </row>
    <row r="21" spans="1:5" x14ac:dyDescent="0.15">
      <c r="A21" s="19" t="s">
        <v>36</v>
      </c>
      <c r="B21" s="6">
        <v>2613</v>
      </c>
      <c r="C21" s="6">
        <v>2463</v>
      </c>
      <c r="D21" s="6">
        <v>2647</v>
      </c>
      <c r="E21" s="6">
        <v>5110</v>
      </c>
    </row>
    <row r="22" spans="1:5" x14ac:dyDescent="0.15">
      <c r="A22" s="19" t="s">
        <v>51</v>
      </c>
      <c r="B22" s="6">
        <v>5878</v>
      </c>
      <c r="C22" s="6">
        <v>6251</v>
      </c>
      <c r="D22" s="6">
        <v>6784</v>
      </c>
      <c r="E22" s="6">
        <v>13035</v>
      </c>
    </row>
    <row r="23" spans="1:5" x14ac:dyDescent="0.15">
      <c r="A23" s="19" t="s">
        <v>38</v>
      </c>
      <c r="B23" s="6">
        <v>2688</v>
      </c>
      <c r="C23" s="6">
        <v>3092</v>
      </c>
      <c r="D23" s="6">
        <v>3404</v>
      </c>
      <c r="E23" s="6">
        <v>6496</v>
      </c>
    </row>
    <row r="24" spans="1:5" x14ac:dyDescent="0.15">
      <c r="A24" s="20" t="s">
        <v>39</v>
      </c>
      <c r="B24" s="6">
        <v>1700</v>
      </c>
      <c r="C24" s="6">
        <v>1652</v>
      </c>
      <c r="D24" s="6">
        <v>1832</v>
      </c>
      <c r="E24" s="6">
        <v>3484</v>
      </c>
    </row>
    <row r="25" spans="1:5" x14ac:dyDescent="0.15">
      <c r="A25" s="21" t="s">
        <v>40</v>
      </c>
      <c r="B25" s="6">
        <f>SUM(B2:B24)</f>
        <v>122095</v>
      </c>
      <c r="C25" s="6">
        <f>SUM(C2:C24)</f>
        <v>116904</v>
      </c>
      <c r="D25" s="6">
        <f>SUM(D2:D24)</f>
        <v>128714</v>
      </c>
      <c r="E25" s="6">
        <f>SUM(E2:E24)</f>
        <v>245618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H10" sqref="H10"/>
    </sheetView>
  </sheetViews>
  <sheetFormatPr defaultRowHeight="13.5" x14ac:dyDescent="0.15"/>
  <sheetData>
    <row r="1" spans="1:5" x14ac:dyDescent="0.15">
      <c r="A1" s="17">
        <f>EDATE('4月1日'!A1,1)</f>
        <v>45413</v>
      </c>
      <c r="B1" s="18" t="s">
        <v>99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2931</v>
      </c>
      <c r="C2" s="6">
        <v>2439</v>
      </c>
      <c r="D2" s="6">
        <v>2846</v>
      </c>
      <c r="E2" s="6">
        <v>5285</v>
      </c>
    </row>
    <row r="3" spans="1:5" x14ac:dyDescent="0.15">
      <c r="A3" s="19" t="s">
        <v>44</v>
      </c>
      <c r="B3" s="6">
        <v>978</v>
      </c>
      <c r="C3" s="6">
        <v>822</v>
      </c>
      <c r="D3" s="6">
        <v>929</v>
      </c>
      <c r="E3" s="6">
        <v>1751</v>
      </c>
    </row>
    <row r="4" spans="1:5" x14ac:dyDescent="0.15">
      <c r="A4" s="19" t="s">
        <v>19</v>
      </c>
      <c r="B4" s="6">
        <v>1064</v>
      </c>
      <c r="C4" s="6">
        <v>807</v>
      </c>
      <c r="D4" s="6">
        <v>931</v>
      </c>
      <c r="E4" s="6">
        <v>1738</v>
      </c>
    </row>
    <row r="5" spans="1:5" x14ac:dyDescent="0.15">
      <c r="A5" s="19" t="s">
        <v>20</v>
      </c>
      <c r="B5" s="6">
        <v>3691</v>
      </c>
      <c r="C5" s="6">
        <v>2856</v>
      </c>
      <c r="D5" s="6">
        <v>3290</v>
      </c>
      <c r="E5" s="6">
        <v>6146</v>
      </c>
    </row>
    <row r="6" spans="1:5" x14ac:dyDescent="0.15">
      <c r="A6" s="19" t="s">
        <v>45</v>
      </c>
      <c r="B6" s="6">
        <v>5142</v>
      </c>
      <c r="C6" s="6">
        <v>4469</v>
      </c>
      <c r="D6" s="6">
        <v>5108</v>
      </c>
      <c r="E6" s="6">
        <v>9577</v>
      </c>
    </row>
    <row r="7" spans="1:5" x14ac:dyDescent="0.15">
      <c r="A7" s="19" t="s">
        <v>46</v>
      </c>
      <c r="B7" s="6">
        <v>7296</v>
      </c>
      <c r="C7" s="6">
        <v>6611</v>
      </c>
      <c r="D7" s="6">
        <v>7191</v>
      </c>
      <c r="E7" s="6">
        <v>13802</v>
      </c>
    </row>
    <row r="8" spans="1:5" x14ac:dyDescent="0.15">
      <c r="A8" s="19" t="s">
        <v>47</v>
      </c>
      <c r="B8" s="6">
        <v>7325</v>
      </c>
      <c r="C8" s="6">
        <v>7163</v>
      </c>
      <c r="D8" s="6">
        <v>7670</v>
      </c>
      <c r="E8" s="6">
        <v>14833</v>
      </c>
    </row>
    <row r="9" spans="1:5" x14ac:dyDescent="0.15">
      <c r="A9" s="19" t="s">
        <v>24</v>
      </c>
      <c r="B9" s="6">
        <v>5792</v>
      </c>
      <c r="C9" s="6">
        <v>4901</v>
      </c>
      <c r="D9" s="6">
        <v>5663</v>
      </c>
      <c r="E9" s="6">
        <v>10564</v>
      </c>
    </row>
    <row r="10" spans="1:5" x14ac:dyDescent="0.15">
      <c r="A10" s="19" t="s">
        <v>48</v>
      </c>
      <c r="B10" s="6">
        <v>8448</v>
      </c>
      <c r="C10" s="6">
        <v>7948</v>
      </c>
      <c r="D10" s="6">
        <v>8884</v>
      </c>
      <c r="E10" s="6">
        <v>16832</v>
      </c>
    </row>
    <row r="11" spans="1:5" x14ac:dyDescent="0.15">
      <c r="A11" s="19" t="s">
        <v>26</v>
      </c>
      <c r="B11" s="6">
        <v>7095</v>
      </c>
      <c r="C11" s="6">
        <v>6502</v>
      </c>
      <c r="D11" s="6">
        <v>7132</v>
      </c>
      <c r="E11" s="6">
        <v>13634</v>
      </c>
    </row>
    <row r="12" spans="1:5" x14ac:dyDescent="0.15">
      <c r="A12" s="19" t="s">
        <v>27</v>
      </c>
      <c r="B12" s="6">
        <v>12557</v>
      </c>
      <c r="C12" s="6">
        <v>11459</v>
      </c>
      <c r="D12" s="6">
        <v>12803</v>
      </c>
      <c r="E12" s="6">
        <v>24262</v>
      </c>
    </row>
    <row r="13" spans="1:5" x14ac:dyDescent="0.15">
      <c r="A13" s="19" t="s">
        <v>49</v>
      </c>
      <c r="B13" s="6">
        <v>9675</v>
      </c>
      <c r="C13" s="6">
        <v>9689</v>
      </c>
      <c r="D13" s="6">
        <v>10696</v>
      </c>
      <c r="E13" s="6">
        <v>20385</v>
      </c>
    </row>
    <row r="14" spans="1:5" x14ac:dyDescent="0.15">
      <c r="A14" s="19" t="s">
        <v>29</v>
      </c>
      <c r="B14" s="6">
        <v>13253</v>
      </c>
      <c r="C14" s="6">
        <v>12551</v>
      </c>
      <c r="D14" s="6">
        <v>14351</v>
      </c>
      <c r="E14" s="6">
        <v>26902</v>
      </c>
    </row>
    <row r="15" spans="1:5" x14ac:dyDescent="0.15">
      <c r="A15" s="19" t="s">
        <v>30</v>
      </c>
      <c r="B15" s="6">
        <v>7687</v>
      </c>
      <c r="C15" s="6">
        <v>8305</v>
      </c>
      <c r="D15" s="6">
        <v>8899</v>
      </c>
      <c r="E15" s="6">
        <v>17204</v>
      </c>
    </row>
    <row r="16" spans="1:5" x14ac:dyDescent="0.15">
      <c r="A16" s="19" t="s">
        <v>31</v>
      </c>
      <c r="B16" s="6">
        <v>2810</v>
      </c>
      <c r="C16" s="6">
        <v>3090</v>
      </c>
      <c r="D16" s="6">
        <v>3256</v>
      </c>
      <c r="E16" s="6">
        <v>6346</v>
      </c>
    </row>
    <row r="17" spans="1:5" x14ac:dyDescent="0.15">
      <c r="A17" s="19" t="s">
        <v>32</v>
      </c>
      <c r="B17" s="6">
        <v>3991</v>
      </c>
      <c r="C17" s="6">
        <v>4047</v>
      </c>
      <c r="D17" s="6">
        <v>4384</v>
      </c>
      <c r="E17" s="6">
        <v>8431</v>
      </c>
    </row>
    <row r="18" spans="1:5" x14ac:dyDescent="0.15">
      <c r="A18" s="19" t="s">
        <v>33</v>
      </c>
      <c r="B18" s="6">
        <v>785</v>
      </c>
      <c r="C18" s="6">
        <v>853</v>
      </c>
      <c r="D18" s="6">
        <v>597</v>
      </c>
      <c r="E18" s="6">
        <v>1450</v>
      </c>
    </row>
    <row r="19" spans="1:5" x14ac:dyDescent="0.15">
      <c r="A19" s="19" t="s">
        <v>50</v>
      </c>
      <c r="B19" s="6">
        <v>1213</v>
      </c>
      <c r="C19" s="6">
        <v>1054</v>
      </c>
      <c r="D19" s="6">
        <v>1153</v>
      </c>
      <c r="E19" s="6">
        <v>2207</v>
      </c>
    </row>
    <row r="20" spans="1:5" x14ac:dyDescent="0.15">
      <c r="A20" s="19" t="s">
        <v>35</v>
      </c>
      <c r="B20" s="6">
        <v>7860</v>
      </c>
      <c r="C20" s="6">
        <v>7975</v>
      </c>
      <c r="D20" s="6">
        <v>8348</v>
      </c>
      <c r="E20" s="6">
        <v>16323</v>
      </c>
    </row>
    <row r="21" spans="1:5" x14ac:dyDescent="0.15">
      <c r="A21" s="19" t="s">
        <v>36</v>
      </c>
      <c r="B21" s="6">
        <v>2640</v>
      </c>
      <c r="C21" s="6">
        <v>2465</v>
      </c>
      <c r="D21" s="6">
        <v>2670</v>
      </c>
      <c r="E21" s="6">
        <v>5135</v>
      </c>
    </row>
    <row r="22" spans="1:5" x14ac:dyDescent="0.15">
      <c r="A22" s="19" t="s">
        <v>51</v>
      </c>
      <c r="B22" s="6">
        <v>5898</v>
      </c>
      <c r="C22" s="6">
        <v>6241</v>
      </c>
      <c r="D22" s="6">
        <v>6791</v>
      </c>
      <c r="E22" s="6">
        <v>13032</v>
      </c>
    </row>
    <row r="23" spans="1:5" x14ac:dyDescent="0.15">
      <c r="A23" s="19" t="s">
        <v>38</v>
      </c>
      <c r="B23" s="6">
        <v>2697</v>
      </c>
      <c r="C23" s="6">
        <v>3106</v>
      </c>
      <c r="D23" s="6">
        <v>3406</v>
      </c>
      <c r="E23" s="6">
        <v>6512</v>
      </c>
    </row>
    <row r="24" spans="1:5" x14ac:dyDescent="0.15">
      <c r="A24" s="20" t="s">
        <v>39</v>
      </c>
      <c r="B24" s="6">
        <v>1696</v>
      </c>
      <c r="C24" s="6">
        <v>1650</v>
      </c>
      <c r="D24" s="6">
        <v>1821</v>
      </c>
      <c r="E24" s="6">
        <v>3471</v>
      </c>
    </row>
    <row r="25" spans="1:5" x14ac:dyDescent="0.15">
      <c r="A25" s="21" t="s">
        <v>40</v>
      </c>
      <c r="B25" s="6">
        <f>SUM(B2:B24)</f>
        <v>122524</v>
      </c>
      <c r="C25" s="6">
        <f>SUM(C2:C24)</f>
        <v>117003</v>
      </c>
      <c r="D25" s="6">
        <f>SUM(D2:D24)</f>
        <v>128819</v>
      </c>
      <c r="E25" s="6">
        <f>SUM(E2:E24)</f>
        <v>245822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45444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2926</v>
      </c>
      <c r="C2" s="6">
        <v>2437</v>
      </c>
      <c r="D2" s="6">
        <v>2836</v>
      </c>
      <c r="E2" s="6">
        <v>5273</v>
      </c>
    </row>
    <row r="3" spans="1:5" x14ac:dyDescent="0.15">
      <c r="A3" s="19" t="s">
        <v>44</v>
      </c>
      <c r="B3" s="6">
        <v>976</v>
      </c>
      <c r="C3" s="6">
        <v>816</v>
      </c>
      <c r="D3" s="6">
        <v>926</v>
      </c>
      <c r="E3" s="6">
        <v>1742</v>
      </c>
    </row>
    <row r="4" spans="1:5" x14ac:dyDescent="0.15">
      <c r="A4" s="19" t="s">
        <v>19</v>
      </c>
      <c r="B4" s="6">
        <v>1059</v>
      </c>
      <c r="C4" s="6">
        <v>807</v>
      </c>
      <c r="D4" s="6">
        <v>922</v>
      </c>
      <c r="E4" s="6">
        <v>1729</v>
      </c>
    </row>
    <row r="5" spans="1:5" x14ac:dyDescent="0.15">
      <c r="A5" s="19" t="s">
        <v>20</v>
      </c>
      <c r="B5" s="6">
        <v>3679</v>
      </c>
      <c r="C5" s="6">
        <v>2842</v>
      </c>
      <c r="D5" s="6">
        <v>3279</v>
      </c>
      <c r="E5" s="6">
        <v>6121</v>
      </c>
    </row>
    <row r="6" spans="1:5" x14ac:dyDescent="0.15">
      <c r="A6" s="19" t="s">
        <v>45</v>
      </c>
      <c r="B6" s="6">
        <v>5134</v>
      </c>
      <c r="C6" s="6">
        <v>4467</v>
      </c>
      <c r="D6" s="6">
        <v>5092</v>
      </c>
      <c r="E6" s="6">
        <v>9559</v>
      </c>
    </row>
    <row r="7" spans="1:5" x14ac:dyDescent="0.15">
      <c r="A7" s="19" t="s">
        <v>46</v>
      </c>
      <c r="B7" s="6">
        <v>7300</v>
      </c>
      <c r="C7" s="6">
        <v>6602</v>
      </c>
      <c r="D7" s="6">
        <v>7181</v>
      </c>
      <c r="E7" s="6">
        <v>13783</v>
      </c>
    </row>
    <row r="8" spans="1:5" x14ac:dyDescent="0.15">
      <c r="A8" s="19" t="s">
        <v>47</v>
      </c>
      <c r="B8" s="6">
        <v>7326</v>
      </c>
      <c r="C8" s="6">
        <v>7155</v>
      </c>
      <c r="D8" s="6">
        <v>7680</v>
      </c>
      <c r="E8" s="6">
        <v>14835</v>
      </c>
    </row>
    <row r="9" spans="1:5" x14ac:dyDescent="0.15">
      <c r="A9" s="19" t="s">
        <v>24</v>
      </c>
      <c r="B9" s="6">
        <v>5796</v>
      </c>
      <c r="C9" s="6">
        <v>4898</v>
      </c>
      <c r="D9" s="6">
        <v>5658</v>
      </c>
      <c r="E9" s="6">
        <v>10556</v>
      </c>
    </row>
    <row r="10" spans="1:5" x14ac:dyDescent="0.15">
      <c r="A10" s="19" t="s">
        <v>48</v>
      </c>
      <c r="B10" s="6">
        <v>8451</v>
      </c>
      <c r="C10" s="6">
        <v>7930</v>
      </c>
      <c r="D10" s="6">
        <v>8881</v>
      </c>
      <c r="E10" s="6">
        <v>16811</v>
      </c>
    </row>
    <row r="11" spans="1:5" x14ac:dyDescent="0.15">
      <c r="A11" s="19" t="s">
        <v>26</v>
      </c>
      <c r="B11" s="6">
        <v>7078</v>
      </c>
      <c r="C11" s="6">
        <v>6488</v>
      </c>
      <c r="D11" s="6">
        <v>7121</v>
      </c>
      <c r="E11" s="6">
        <v>13609</v>
      </c>
    </row>
    <row r="12" spans="1:5" x14ac:dyDescent="0.15">
      <c r="A12" s="19" t="s">
        <v>27</v>
      </c>
      <c r="B12" s="6">
        <v>12557</v>
      </c>
      <c r="C12" s="6">
        <v>11459</v>
      </c>
      <c r="D12" s="6">
        <v>12811</v>
      </c>
      <c r="E12" s="6">
        <v>24270</v>
      </c>
    </row>
    <row r="13" spans="1:5" x14ac:dyDescent="0.15">
      <c r="A13" s="19" t="s">
        <v>49</v>
      </c>
      <c r="B13" s="6">
        <v>9681</v>
      </c>
      <c r="C13" s="6">
        <v>9697</v>
      </c>
      <c r="D13" s="6">
        <v>10705</v>
      </c>
      <c r="E13" s="6">
        <v>20403</v>
      </c>
    </row>
    <row r="14" spans="1:5" x14ac:dyDescent="0.15">
      <c r="A14" s="19" t="s">
        <v>29</v>
      </c>
      <c r="B14" s="6">
        <v>13237</v>
      </c>
      <c r="C14" s="6">
        <v>12529</v>
      </c>
      <c r="D14" s="6">
        <v>14347</v>
      </c>
      <c r="E14" s="6">
        <v>26876</v>
      </c>
    </row>
    <row r="15" spans="1:5" x14ac:dyDescent="0.15">
      <c r="A15" s="19" t="s">
        <v>30</v>
      </c>
      <c r="B15" s="6">
        <v>7689</v>
      </c>
      <c r="C15" s="6">
        <v>8300</v>
      </c>
      <c r="D15" s="6">
        <v>8886</v>
      </c>
      <c r="E15" s="6">
        <v>17186</v>
      </c>
    </row>
    <row r="16" spans="1:5" x14ac:dyDescent="0.15">
      <c r="A16" s="19" t="s">
        <v>31</v>
      </c>
      <c r="B16" s="6">
        <v>2814</v>
      </c>
      <c r="C16" s="6">
        <v>3090</v>
      </c>
      <c r="D16" s="6">
        <v>3250</v>
      </c>
      <c r="E16" s="6">
        <v>6340</v>
      </c>
    </row>
    <row r="17" spans="1:5" x14ac:dyDescent="0.15">
      <c r="A17" s="19" t="s">
        <v>32</v>
      </c>
      <c r="B17" s="6">
        <v>3987</v>
      </c>
      <c r="C17" s="6">
        <v>4042</v>
      </c>
      <c r="D17" s="6">
        <v>4382</v>
      </c>
      <c r="E17" s="6">
        <v>8424</v>
      </c>
    </row>
    <row r="18" spans="1:5" x14ac:dyDescent="0.15">
      <c r="A18" s="19" t="s">
        <v>33</v>
      </c>
      <c r="B18" s="6">
        <v>782</v>
      </c>
      <c r="C18" s="6">
        <v>854</v>
      </c>
      <c r="D18" s="6">
        <v>594</v>
      </c>
      <c r="E18" s="6">
        <v>1448</v>
      </c>
    </row>
    <row r="19" spans="1:5" x14ac:dyDescent="0.15">
      <c r="A19" s="19" t="s">
        <v>50</v>
      </c>
      <c r="B19" s="6">
        <v>1217</v>
      </c>
      <c r="C19" s="6">
        <v>1056</v>
      </c>
      <c r="D19" s="6">
        <v>1152</v>
      </c>
      <c r="E19" s="6">
        <v>2208</v>
      </c>
    </row>
    <row r="20" spans="1:5" x14ac:dyDescent="0.15">
      <c r="A20" s="19" t="s">
        <v>35</v>
      </c>
      <c r="B20" s="6">
        <v>7862</v>
      </c>
      <c r="C20" s="6">
        <v>7964</v>
      </c>
      <c r="D20" s="6">
        <v>8345</v>
      </c>
      <c r="E20" s="6">
        <v>16309</v>
      </c>
    </row>
    <row r="21" spans="1:5" x14ac:dyDescent="0.15">
      <c r="A21" s="19" t="s">
        <v>36</v>
      </c>
      <c r="B21" s="6">
        <v>2633</v>
      </c>
      <c r="C21" s="6">
        <v>2463</v>
      </c>
      <c r="D21" s="6">
        <v>2669</v>
      </c>
      <c r="E21" s="6">
        <v>5132</v>
      </c>
    </row>
    <row r="22" spans="1:5" x14ac:dyDescent="0.15">
      <c r="A22" s="19" t="s">
        <v>51</v>
      </c>
      <c r="B22" s="6">
        <v>5906</v>
      </c>
      <c r="C22" s="6">
        <v>6237</v>
      </c>
      <c r="D22" s="6">
        <v>6809</v>
      </c>
      <c r="E22" s="6">
        <v>13046</v>
      </c>
    </row>
    <row r="23" spans="1:5" x14ac:dyDescent="0.15">
      <c r="A23" s="19" t="s">
        <v>38</v>
      </c>
      <c r="B23" s="6">
        <v>2697</v>
      </c>
      <c r="C23" s="6">
        <v>3110</v>
      </c>
      <c r="D23" s="6">
        <v>3402</v>
      </c>
      <c r="E23" s="6">
        <v>6512</v>
      </c>
    </row>
    <row r="24" spans="1:5" x14ac:dyDescent="0.15">
      <c r="A24" s="20" t="s">
        <v>39</v>
      </c>
      <c r="B24" s="6">
        <v>1689</v>
      </c>
      <c r="C24" s="6">
        <v>1648</v>
      </c>
      <c r="D24" s="6">
        <v>1812</v>
      </c>
      <c r="E24" s="6">
        <v>3460</v>
      </c>
    </row>
    <row r="25" spans="1:5" x14ac:dyDescent="0.15">
      <c r="A25" s="21" t="s">
        <v>40</v>
      </c>
      <c r="B25" s="6">
        <f>SUM(B2:B24)</f>
        <v>122476</v>
      </c>
      <c r="C25" s="6">
        <f>SUM(C2:C24)</f>
        <v>116891</v>
      </c>
      <c r="D25" s="6">
        <f>SUM(D2:D24)</f>
        <v>128740</v>
      </c>
      <c r="E25" s="6">
        <f>SUM(E2:E24)</f>
        <v>245632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EDATE('6月1日'!A1,1)</f>
        <v>45474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2927</v>
      </c>
      <c r="C2" s="6">
        <v>2435</v>
      </c>
      <c r="D2" s="6">
        <v>2835</v>
      </c>
      <c r="E2" s="6">
        <v>5270</v>
      </c>
    </row>
    <row r="3" spans="1:5" x14ac:dyDescent="0.15">
      <c r="A3" s="19" t="s">
        <v>44</v>
      </c>
      <c r="B3" s="6">
        <v>970</v>
      </c>
      <c r="C3" s="6">
        <v>812</v>
      </c>
      <c r="D3" s="6">
        <v>926</v>
      </c>
      <c r="E3" s="6">
        <v>1738</v>
      </c>
    </row>
    <row r="4" spans="1:5" x14ac:dyDescent="0.15">
      <c r="A4" s="19" t="s">
        <v>19</v>
      </c>
      <c r="B4" s="6">
        <v>1056</v>
      </c>
      <c r="C4" s="6">
        <v>803</v>
      </c>
      <c r="D4" s="6">
        <v>922</v>
      </c>
      <c r="E4" s="6">
        <v>1725</v>
      </c>
    </row>
    <row r="5" spans="1:5" x14ac:dyDescent="0.15">
      <c r="A5" s="19" t="s">
        <v>20</v>
      </c>
      <c r="B5" s="6">
        <v>3682</v>
      </c>
      <c r="C5" s="6">
        <v>2848</v>
      </c>
      <c r="D5" s="6">
        <v>3277</v>
      </c>
      <c r="E5" s="6">
        <v>6125</v>
      </c>
    </row>
    <row r="6" spans="1:5" x14ac:dyDescent="0.15">
      <c r="A6" s="19" t="s">
        <v>68</v>
      </c>
      <c r="B6" s="6">
        <v>5134</v>
      </c>
      <c r="C6" s="6">
        <v>4460</v>
      </c>
      <c r="D6" s="6">
        <v>5094</v>
      </c>
      <c r="E6" s="6">
        <v>9554</v>
      </c>
    </row>
    <row r="7" spans="1:5" x14ac:dyDescent="0.15">
      <c r="A7" s="19" t="s">
        <v>69</v>
      </c>
      <c r="B7" s="6">
        <v>7302</v>
      </c>
      <c r="C7" s="6">
        <v>6603</v>
      </c>
      <c r="D7" s="6">
        <v>7167</v>
      </c>
      <c r="E7" s="6">
        <v>13770</v>
      </c>
    </row>
    <row r="8" spans="1:5" x14ac:dyDescent="0.15">
      <c r="A8" s="19" t="s">
        <v>70</v>
      </c>
      <c r="B8" s="6">
        <v>7329</v>
      </c>
      <c r="C8" s="6">
        <v>7145</v>
      </c>
      <c r="D8" s="6">
        <v>7677</v>
      </c>
      <c r="E8" s="6">
        <v>14822</v>
      </c>
    </row>
    <row r="9" spans="1:5" x14ac:dyDescent="0.15">
      <c r="A9" s="19" t="s">
        <v>71</v>
      </c>
      <c r="B9" s="6">
        <v>5813</v>
      </c>
      <c r="C9" s="6">
        <v>4911</v>
      </c>
      <c r="D9" s="6">
        <v>5664</v>
      </c>
      <c r="E9" s="6">
        <v>10575</v>
      </c>
    </row>
    <row r="10" spans="1:5" x14ac:dyDescent="0.15">
      <c r="A10" s="19" t="s">
        <v>72</v>
      </c>
      <c r="B10" s="6">
        <v>8454</v>
      </c>
      <c r="C10" s="6">
        <v>7922</v>
      </c>
      <c r="D10" s="6">
        <v>8873</v>
      </c>
      <c r="E10" s="6">
        <v>16795</v>
      </c>
    </row>
    <row r="11" spans="1:5" x14ac:dyDescent="0.15">
      <c r="A11" s="19" t="s">
        <v>73</v>
      </c>
      <c r="B11" s="6">
        <v>7085</v>
      </c>
      <c r="C11" s="6">
        <v>6481</v>
      </c>
      <c r="D11" s="6">
        <v>7117</v>
      </c>
      <c r="E11" s="6">
        <v>13598</v>
      </c>
    </row>
    <row r="12" spans="1:5" x14ac:dyDescent="0.15">
      <c r="A12" s="19" t="s">
        <v>27</v>
      </c>
      <c r="B12" s="6">
        <v>12563</v>
      </c>
      <c r="C12" s="6">
        <v>11440</v>
      </c>
      <c r="D12" s="6">
        <v>12815</v>
      </c>
      <c r="E12" s="6">
        <v>24255</v>
      </c>
    </row>
    <row r="13" spans="1:5" x14ac:dyDescent="0.15">
      <c r="A13" s="19" t="s">
        <v>74</v>
      </c>
      <c r="B13" s="6">
        <v>9697</v>
      </c>
      <c r="C13" s="6">
        <v>9698</v>
      </c>
      <c r="D13" s="6">
        <v>10716</v>
      </c>
      <c r="E13" s="6">
        <v>20414</v>
      </c>
    </row>
    <row r="14" spans="1:5" x14ac:dyDescent="0.15">
      <c r="A14" s="19" t="s">
        <v>75</v>
      </c>
      <c r="B14" s="6">
        <v>13240</v>
      </c>
      <c r="C14" s="6">
        <v>12517</v>
      </c>
      <c r="D14" s="6">
        <v>14335</v>
      </c>
      <c r="E14" s="6">
        <v>26852</v>
      </c>
    </row>
    <row r="15" spans="1:5" x14ac:dyDescent="0.15">
      <c r="A15" s="19" t="s">
        <v>76</v>
      </c>
      <c r="B15" s="6">
        <v>7691</v>
      </c>
      <c r="C15" s="6">
        <v>8303</v>
      </c>
      <c r="D15" s="6">
        <v>8891</v>
      </c>
      <c r="E15" s="6">
        <v>17194</v>
      </c>
    </row>
    <row r="16" spans="1:5" x14ac:dyDescent="0.15">
      <c r="A16" s="19" t="s">
        <v>31</v>
      </c>
      <c r="B16" s="6">
        <v>2816</v>
      </c>
      <c r="C16" s="6">
        <v>3093</v>
      </c>
      <c r="D16" s="6">
        <v>3255</v>
      </c>
      <c r="E16" s="6">
        <v>6348</v>
      </c>
    </row>
    <row r="17" spans="1:5" x14ac:dyDescent="0.15">
      <c r="A17" s="19" t="s">
        <v>32</v>
      </c>
      <c r="B17" s="6">
        <v>3987</v>
      </c>
      <c r="C17" s="6">
        <v>4044</v>
      </c>
      <c r="D17" s="6">
        <v>4382</v>
      </c>
      <c r="E17" s="6">
        <v>8426</v>
      </c>
    </row>
    <row r="18" spans="1:5" x14ac:dyDescent="0.15">
      <c r="A18" s="19" t="s">
        <v>77</v>
      </c>
      <c r="B18" s="6">
        <v>780</v>
      </c>
      <c r="C18" s="6">
        <v>855</v>
      </c>
      <c r="D18" s="6">
        <v>593</v>
      </c>
      <c r="E18" s="6">
        <v>1448</v>
      </c>
    </row>
    <row r="19" spans="1:5" x14ac:dyDescent="0.15">
      <c r="A19" s="19" t="s">
        <v>78</v>
      </c>
      <c r="B19" s="6">
        <v>1215</v>
      </c>
      <c r="C19" s="6">
        <v>1057</v>
      </c>
      <c r="D19" s="6">
        <v>1149</v>
      </c>
      <c r="E19" s="6">
        <v>2206</v>
      </c>
    </row>
    <row r="20" spans="1:5" x14ac:dyDescent="0.15">
      <c r="A20" s="19" t="s">
        <v>79</v>
      </c>
      <c r="B20" s="6">
        <v>7854</v>
      </c>
      <c r="C20" s="6">
        <v>7946</v>
      </c>
      <c r="D20" s="6">
        <v>8333</v>
      </c>
      <c r="E20" s="6">
        <v>16279</v>
      </c>
    </row>
    <row r="21" spans="1:5" x14ac:dyDescent="0.15">
      <c r="A21" s="19" t="s">
        <v>80</v>
      </c>
      <c r="B21" s="6">
        <v>2633</v>
      </c>
      <c r="C21" s="6">
        <v>2458</v>
      </c>
      <c r="D21" s="6">
        <v>2665</v>
      </c>
      <c r="E21" s="6">
        <v>5123</v>
      </c>
    </row>
    <row r="22" spans="1:5" x14ac:dyDescent="0.15">
      <c r="A22" s="19" t="s">
        <v>81</v>
      </c>
      <c r="B22" s="6">
        <v>5917</v>
      </c>
      <c r="C22" s="6">
        <v>6242</v>
      </c>
      <c r="D22" s="6">
        <v>6813</v>
      </c>
      <c r="E22" s="6">
        <v>13055</v>
      </c>
    </row>
    <row r="23" spans="1:5" x14ac:dyDescent="0.15">
      <c r="A23" s="19" t="s">
        <v>38</v>
      </c>
      <c r="B23" s="6">
        <v>2699</v>
      </c>
      <c r="C23" s="6">
        <v>3114</v>
      </c>
      <c r="D23" s="6">
        <v>3396</v>
      </c>
      <c r="E23" s="6">
        <v>6510</v>
      </c>
    </row>
    <row r="24" spans="1:5" x14ac:dyDescent="0.15">
      <c r="A24" s="20" t="s">
        <v>39</v>
      </c>
      <c r="B24" s="6">
        <v>1686</v>
      </c>
      <c r="C24" s="6">
        <v>1641</v>
      </c>
      <c r="D24" s="6">
        <v>1811</v>
      </c>
      <c r="E24" s="6">
        <v>3452</v>
      </c>
    </row>
    <row r="25" spans="1:5" x14ac:dyDescent="0.15">
      <c r="A25" s="21" t="s">
        <v>40</v>
      </c>
      <c r="B25" s="6">
        <f>SUM(B2:B24)</f>
        <v>122530</v>
      </c>
      <c r="C25" s="6">
        <f>SUM(C2:C24)</f>
        <v>116828</v>
      </c>
      <c r="D25" s="6">
        <f>SUM(D2:D24)</f>
        <v>128706</v>
      </c>
      <c r="E25" s="6">
        <f>SUM(E2:E24)</f>
        <v>245534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45505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2923</v>
      </c>
      <c r="C2" s="6">
        <v>2432</v>
      </c>
      <c r="D2" s="6">
        <v>2840</v>
      </c>
      <c r="E2" s="6">
        <v>5272</v>
      </c>
    </row>
    <row r="3" spans="1:5" x14ac:dyDescent="0.15">
      <c r="A3" s="19" t="s">
        <v>44</v>
      </c>
      <c r="B3" s="6">
        <v>961</v>
      </c>
      <c r="C3" s="6">
        <v>806</v>
      </c>
      <c r="D3" s="6">
        <v>917</v>
      </c>
      <c r="E3" s="6">
        <v>1723</v>
      </c>
    </row>
    <row r="4" spans="1:5" x14ac:dyDescent="0.15">
      <c r="A4" s="19" t="s">
        <v>19</v>
      </c>
      <c r="B4" s="6">
        <v>1053</v>
      </c>
      <c r="C4" s="6">
        <v>805</v>
      </c>
      <c r="D4" s="6">
        <v>920</v>
      </c>
      <c r="E4" s="6">
        <v>1725</v>
      </c>
    </row>
    <row r="5" spans="1:5" x14ac:dyDescent="0.15">
      <c r="A5" s="19" t="s">
        <v>20</v>
      </c>
      <c r="B5" s="6">
        <v>3685</v>
      </c>
      <c r="C5" s="6">
        <v>2850</v>
      </c>
      <c r="D5" s="6">
        <v>3272</v>
      </c>
      <c r="E5" s="6">
        <v>6122</v>
      </c>
    </row>
    <row r="6" spans="1:5" x14ac:dyDescent="0.15">
      <c r="A6" s="19" t="s">
        <v>82</v>
      </c>
      <c r="B6" s="6">
        <v>5146</v>
      </c>
      <c r="C6" s="6">
        <v>4458</v>
      </c>
      <c r="D6" s="6">
        <v>5104</v>
      </c>
      <c r="E6" s="6">
        <v>9562</v>
      </c>
    </row>
    <row r="7" spans="1:5" x14ac:dyDescent="0.15">
      <c r="A7" s="19" t="s">
        <v>83</v>
      </c>
      <c r="B7" s="6">
        <v>7292</v>
      </c>
      <c r="C7" s="6">
        <v>6596</v>
      </c>
      <c r="D7" s="6">
        <v>7149</v>
      </c>
      <c r="E7" s="6">
        <v>13745</v>
      </c>
    </row>
    <row r="8" spans="1:5" x14ac:dyDescent="0.15">
      <c r="A8" s="19" t="s">
        <v>84</v>
      </c>
      <c r="B8" s="6">
        <v>7326</v>
      </c>
      <c r="C8" s="6">
        <v>7134</v>
      </c>
      <c r="D8" s="6">
        <v>7675</v>
      </c>
      <c r="E8" s="6">
        <v>14809</v>
      </c>
    </row>
    <row r="9" spans="1:5" x14ac:dyDescent="0.15">
      <c r="A9" s="19" t="s">
        <v>85</v>
      </c>
      <c r="B9" s="6">
        <v>5813</v>
      </c>
      <c r="C9" s="6">
        <v>4908</v>
      </c>
      <c r="D9" s="6">
        <v>5666</v>
      </c>
      <c r="E9" s="6">
        <v>10574</v>
      </c>
    </row>
    <row r="10" spans="1:5" x14ac:dyDescent="0.15">
      <c r="A10" s="19" t="s">
        <v>86</v>
      </c>
      <c r="B10" s="6">
        <v>8432</v>
      </c>
      <c r="C10" s="6">
        <v>7914</v>
      </c>
      <c r="D10" s="6">
        <v>8851</v>
      </c>
      <c r="E10" s="6">
        <v>16765</v>
      </c>
    </row>
    <row r="11" spans="1:5" x14ac:dyDescent="0.15">
      <c r="A11" s="19" t="s">
        <v>87</v>
      </c>
      <c r="B11" s="6">
        <v>7095</v>
      </c>
      <c r="C11" s="6">
        <v>6472</v>
      </c>
      <c r="D11" s="6">
        <v>7125</v>
      </c>
      <c r="E11" s="6">
        <v>13597</v>
      </c>
    </row>
    <row r="12" spans="1:5" x14ac:dyDescent="0.15">
      <c r="A12" s="19" t="s">
        <v>27</v>
      </c>
      <c r="B12" s="6">
        <v>12559</v>
      </c>
      <c r="C12" s="6">
        <v>11428</v>
      </c>
      <c r="D12" s="6">
        <v>12800</v>
      </c>
      <c r="E12" s="6">
        <v>24228</v>
      </c>
    </row>
    <row r="13" spans="1:5" x14ac:dyDescent="0.15">
      <c r="A13" s="19" t="s">
        <v>88</v>
      </c>
      <c r="B13" s="6">
        <v>9700</v>
      </c>
      <c r="C13" s="6">
        <v>9702</v>
      </c>
      <c r="D13" s="6">
        <v>10723</v>
      </c>
      <c r="E13" s="6">
        <v>20425</v>
      </c>
    </row>
    <row r="14" spans="1:5" x14ac:dyDescent="0.15">
      <c r="A14" s="19" t="s">
        <v>89</v>
      </c>
      <c r="B14" s="6">
        <v>13268</v>
      </c>
      <c r="C14" s="6">
        <v>12504</v>
      </c>
      <c r="D14" s="6">
        <v>14349</v>
      </c>
      <c r="E14" s="6">
        <v>26853</v>
      </c>
    </row>
    <row r="15" spans="1:5" x14ac:dyDescent="0.15">
      <c r="A15" s="19" t="s">
        <v>90</v>
      </c>
      <c r="B15" s="6">
        <v>7691</v>
      </c>
      <c r="C15" s="6">
        <v>8294</v>
      </c>
      <c r="D15" s="6">
        <v>8889</v>
      </c>
      <c r="E15" s="6">
        <v>17183</v>
      </c>
    </row>
    <row r="16" spans="1:5" x14ac:dyDescent="0.15">
      <c r="A16" s="19" t="s">
        <v>31</v>
      </c>
      <c r="B16" s="6">
        <v>2811</v>
      </c>
      <c r="C16" s="6">
        <v>3089</v>
      </c>
      <c r="D16" s="6">
        <v>3249</v>
      </c>
      <c r="E16" s="6">
        <v>6338</v>
      </c>
    </row>
    <row r="17" spans="1:5" x14ac:dyDescent="0.15">
      <c r="A17" s="19" t="s">
        <v>32</v>
      </c>
      <c r="B17" s="6">
        <v>3991</v>
      </c>
      <c r="C17" s="6">
        <v>4040</v>
      </c>
      <c r="D17" s="6">
        <v>4383</v>
      </c>
      <c r="E17" s="6">
        <v>8423</v>
      </c>
    </row>
    <row r="18" spans="1:5" x14ac:dyDescent="0.15">
      <c r="A18" s="19" t="s">
        <v>91</v>
      </c>
      <c r="B18" s="6">
        <v>780</v>
      </c>
      <c r="C18" s="6">
        <v>856</v>
      </c>
      <c r="D18" s="6">
        <v>593</v>
      </c>
      <c r="E18" s="6">
        <v>1449</v>
      </c>
    </row>
    <row r="19" spans="1:5" x14ac:dyDescent="0.15">
      <c r="A19" s="19" t="s">
        <v>92</v>
      </c>
      <c r="B19" s="6">
        <v>1213</v>
      </c>
      <c r="C19" s="6">
        <v>1056</v>
      </c>
      <c r="D19" s="6">
        <v>1145</v>
      </c>
      <c r="E19" s="6">
        <v>2201</v>
      </c>
    </row>
    <row r="20" spans="1:5" x14ac:dyDescent="0.15">
      <c r="A20" s="19" t="s">
        <v>93</v>
      </c>
      <c r="B20" s="6">
        <v>7875</v>
      </c>
      <c r="C20" s="6">
        <v>7950</v>
      </c>
      <c r="D20" s="6">
        <v>8346</v>
      </c>
      <c r="E20" s="6">
        <v>16296</v>
      </c>
    </row>
    <row r="21" spans="1:5" x14ac:dyDescent="0.15">
      <c r="A21" s="19" t="s">
        <v>94</v>
      </c>
      <c r="B21" s="6">
        <v>2633</v>
      </c>
      <c r="C21" s="6">
        <v>2451</v>
      </c>
      <c r="D21" s="6">
        <v>2665</v>
      </c>
      <c r="E21" s="6">
        <v>5116</v>
      </c>
    </row>
    <row r="22" spans="1:5" x14ac:dyDescent="0.15">
      <c r="A22" s="19" t="s">
        <v>95</v>
      </c>
      <c r="B22" s="6">
        <v>5915</v>
      </c>
      <c r="C22" s="6">
        <v>6228</v>
      </c>
      <c r="D22" s="6">
        <v>6808</v>
      </c>
      <c r="E22" s="6">
        <v>13036</v>
      </c>
    </row>
    <row r="23" spans="1:5" x14ac:dyDescent="0.15">
      <c r="A23" s="19" t="s">
        <v>38</v>
      </c>
      <c r="B23" s="6">
        <v>2700</v>
      </c>
      <c r="C23" s="6">
        <v>3109</v>
      </c>
      <c r="D23" s="6">
        <v>3392</v>
      </c>
      <c r="E23" s="6">
        <v>6501</v>
      </c>
    </row>
    <row r="24" spans="1:5" x14ac:dyDescent="0.15">
      <c r="A24" s="20" t="s">
        <v>39</v>
      </c>
      <c r="B24" s="6">
        <v>1686</v>
      </c>
      <c r="C24" s="6">
        <v>1638</v>
      </c>
      <c r="D24" s="6">
        <v>1813</v>
      </c>
      <c r="E24" s="6">
        <v>3451</v>
      </c>
    </row>
    <row r="25" spans="1:5" x14ac:dyDescent="0.15">
      <c r="A25" s="21" t="s">
        <v>40</v>
      </c>
      <c r="B25" s="6">
        <f>SUM(B2:B24)</f>
        <v>122548</v>
      </c>
      <c r="C25" s="6">
        <f>SUM(C2:C24)</f>
        <v>116720</v>
      </c>
      <c r="D25" s="6">
        <f>SUM(D2:D24)</f>
        <v>128674</v>
      </c>
      <c r="E25" s="6">
        <f>SUM(E2:E24)</f>
        <v>245394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R6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2023-10-10T00:42:22Z</cp:lastPrinted>
  <dcterms:created xsi:type="dcterms:W3CDTF">2020-01-06T01:43:14Z</dcterms:created>
  <dcterms:modified xsi:type="dcterms:W3CDTF">2024-10-01T01:28:48Z</dcterms:modified>
</cp:coreProperties>
</file>