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050788\共有\SZ050700デジタル推進課\02統計担当\51_人口移動調査\ＨＰ\Ｒ０６年公開用\"/>
    </mc:Choice>
  </mc:AlternateContent>
  <bookViews>
    <workbookView xWindow="840" yWindow="405" windowWidth="19155" windowHeight="7545" tabRatio="947" activeTab="10"/>
  </bookViews>
  <sheets>
    <sheet name="R6" sheetId="1" r:id="rId1"/>
    <sheet name="1月1日" sheetId="2" r:id="rId2"/>
    <sheet name="2月1日" sheetId="3" r:id="rId3"/>
    <sheet name="3月1日" sheetId="4" r:id="rId4"/>
    <sheet name="4月1日" sheetId="5" r:id="rId5"/>
    <sheet name="5月1日" sheetId="6" r:id="rId6"/>
    <sheet name="6月1日" sheetId="7" r:id="rId7"/>
    <sheet name="7月1日" sheetId="8" r:id="rId8"/>
    <sheet name="8月1日" sheetId="9" r:id="rId9"/>
    <sheet name="9月1日" sheetId="10" r:id="rId10"/>
    <sheet name="10月1日" sheetId="11" r:id="rId11"/>
    <sheet name="11月1日" sheetId="12" r:id="rId12"/>
    <sheet name="12月1日" sheetId="13" r:id="rId13"/>
  </sheets>
  <definedNames>
    <definedName name="_xlnm._FilterDatabase" localSheetId="0" hidden="1">'R6'!$A$3:$N$99</definedName>
    <definedName name="_xlnm.Print_Area" localSheetId="10">'10月1日'!$A$1:$E$29</definedName>
    <definedName name="_xlnm.Print_Area" localSheetId="1">'1月1日'!$A$1:$E$25</definedName>
  </definedNames>
  <calcPr calcId="162913"/>
</workbook>
</file>

<file path=xl/calcChain.xml><?xml version="1.0" encoding="utf-8"?>
<calcChain xmlns="http://schemas.openxmlformats.org/spreadsheetml/2006/main">
  <c r="A1" i="3" l="1"/>
  <c r="A1" i="4" s="1"/>
  <c r="A1" i="5" s="1"/>
  <c r="A1" i="6" s="1"/>
  <c r="A1" i="7" s="1"/>
  <c r="A1" i="8" s="1"/>
  <c r="A1" i="9" s="1"/>
  <c r="A1" i="10" s="1"/>
  <c r="A1" i="11" s="1"/>
  <c r="A1" i="12" s="1"/>
  <c r="A1" i="13" s="1"/>
  <c r="E25" i="13" l="1"/>
  <c r="D25" i="13"/>
  <c r="C25" i="13"/>
  <c r="B25" i="13"/>
  <c r="E25" i="12"/>
  <c r="D25" i="12"/>
  <c r="C25" i="12"/>
  <c r="B25" i="12"/>
  <c r="E25" i="11"/>
  <c r="D25" i="11"/>
  <c r="C25" i="11"/>
  <c r="B25" i="11"/>
  <c r="E25" i="10"/>
  <c r="D25" i="10"/>
  <c r="C25" i="10"/>
  <c r="B25" i="10"/>
  <c r="E25" i="9"/>
  <c r="D25" i="9"/>
  <c r="C25" i="9"/>
  <c r="B25" i="9"/>
  <c r="E25" i="8"/>
  <c r="D25" i="8"/>
  <c r="C25" i="8"/>
  <c r="B25" i="8"/>
  <c r="E25" i="7"/>
  <c r="D25" i="7"/>
  <c r="C25" i="7"/>
  <c r="B25" i="7"/>
  <c r="E25" i="6"/>
  <c r="D25" i="6"/>
  <c r="C25" i="6"/>
  <c r="B25" i="6"/>
  <c r="E25" i="5"/>
  <c r="D25" i="5"/>
  <c r="C25" i="5"/>
  <c r="B25" i="5"/>
  <c r="D25" i="4"/>
  <c r="C25" i="4"/>
  <c r="B25" i="4"/>
  <c r="E25" i="2"/>
  <c r="D25" i="2"/>
  <c r="C25" i="2"/>
  <c r="B25" i="2"/>
  <c r="N95" i="1"/>
  <c r="M95" i="1"/>
  <c r="L95" i="1"/>
  <c r="K95" i="1"/>
  <c r="J95" i="1"/>
  <c r="I95" i="1"/>
  <c r="H95" i="1"/>
  <c r="G95" i="1"/>
  <c r="F95" i="1"/>
  <c r="E95" i="1"/>
  <c r="D95" i="1"/>
  <c r="C95" i="1"/>
  <c r="N94" i="1"/>
  <c r="M94" i="1"/>
  <c r="L94" i="1"/>
  <c r="K94" i="1"/>
  <c r="J94" i="1"/>
  <c r="I94" i="1"/>
  <c r="H94" i="1"/>
  <c r="G94" i="1"/>
  <c r="F94" i="1"/>
  <c r="E94" i="1"/>
  <c r="D94" i="1"/>
  <c r="C94" i="1"/>
  <c r="N93" i="1"/>
  <c r="M93" i="1"/>
  <c r="L93" i="1"/>
  <c r="K93" i="1"/>
  <c r="J93" i="1"/>
  <c r="I93" i="1"/>
  <c r="H93" i="1"/>
  <c r="G93" i="1"/>
  <c r="F93" i="1"/>
  <c r="E93" i="1"/>
  <c r="D93" i="1"/>
  <c r="C93" i="1"/>
  <c r="N92" i="1"/>
  <c r="M92" i="1"/>
  <c r="L92" i="1"/>
  <c r="K92" i="1"/>
  <c r="J92" i="1"/>
  <c r="I92" i="1"/>
  <c r="H92" i="1"/>
  <c r="G92" i="1"/>
  <c r="F92" i="1"/>
  <c r="E92" i="1"/>
  <c r="D92" i="1"/>
  <c r="C92" i="1"/>
  <c r="N91" i="1"/>
  <c r="M91" i="1"/>
  <c r="L91" i="1"/>
  <c r="K91" i="1"/>
  <c r="J91" i="1"/>
  <c r="I91" i="1"/>
  <c r="H91" i="1"/>
  <c r="G91" i="1"/>
  <c r="F91" i="1"/>
  <c r="E91" i="1"/>
  <c r="D91" i="1"/>
  <c r="C91" i="1"/>
  <c r="N90" i="1"/>
  <c r="M90" i="1"/>
  <c r="L90" i="1"/>
  <c r="K90" i="1"/>
  <c r="J90" i="1"/>
  <c r="I90" i="1"/>
  <c r="H90" i="1"/>
  <c r="G90" i="1"/>
  <c r="F90" i="1"/>
  <c r="E90" i="1"/>
  <c r="D90" i="1"/>
  <c r="C90" i="1"/>
  <c r="N89" i="1"/>
  <c r="M89" i="1"/>
  <c r="L89" i="1"/>
  <c r="K89" i="1"/>
  <c r="J89" i="1"/>
  <c r="I89" i="1"/>
  <c r="H89" i="1"/>
  <c r="G89" i="1"/>
  <c r="F89" i="1"/>
  <c r="E89" i="1"/>
  <c r="D89" i="1"/>
  <c r="C89" i="1"/>
  <c r="N88" i="1"/>
  <c r="M88" i="1"/>
  <c r="L88" i="1"/>
  <c r="K88" i="1"/>
  <c r="J88" i="1"/>
  <c r="I88" i="1"/>
  <c r="H88" i="1"/>
  <c r="G88" i="1"/>
  <c r="F88" i="1"/>
  <c r="E88" i="1"/>
  <c r="D88" i="1"/>
  <c r="C88" i="1"/>
  <c r="N87" i="1"/>
  <c r="M87" i="1"/>
  <c r="L87" i="1"/>
  <c r="K87" i="1"/>
  <c r="J87" i="1"/>
  <c r="I87" i="1"/>
  <c r="H87" i="1"/>
  <c r="G87" i="1"/>
  <c r="F87" i="1"/>
  <c r="E87" i="1"/>
  <c r="D87" i="1"/>
  <c r="C87" i="1"/>
  <c r="N86" i="1"/>
  <c r="M86" i="1"/>
  <c r="L86" i="1"/>
  <c r="K86" i="1"/>
  <c r="J86" i="1"/>
  <c r="I86" i="1"/>
  <c r="H86" i="1"/>
  <c r="G86" i="1"/>
  <c r="F86" i="1"/>
  <c r="E86" i="1"/>
  <c r="D86" i="1"/>
  <c r="C86" i="1"/>
  <c r="N85" i="1"/>
  <c r="M85" i="1"/>
  <c r="L85" i="1"/>
  <c r="K85" i="1"/>
  <c r="J85" i="1"/>
  <c r="I85" i="1"/>
  <c r="H85" i="1"/>
  <c r="G85" i="1"/>
  <c r="F85" i="1"/>
  <c r="E85" i="1"/>
  <c r="D85" i="1"/>
  <c r="C85" i="1"/>
  <c r="N84" i="1"/>
  <c r="M84" i="1"/>
  <c r="L84" i="1"/>
  <c r="K84" i="1"/>
  <c r="J84" i="1"/>
  <c r="I84" i="1"/>
  <c r="H84" i="1"/>
  <c r="G84" i="1"/>
  <c r="F84" i="1"/>
  <c r="E84" i="1"/>
  <c r="D84" i="1"/>
  <c r="C84" i="1"/>
  <c r="N83" i="1"/>
  <c r="M83" i="1"/>
  <c r="L83" i="1"/>
  <c r="K83" i="1"/>
  <c r="J83" i="1"/>
  <c r="I83" i="1"/>
  <c r="H83" i="1"/>
  <c r="G83" i="1"/>
  <c r="F83" i="1"/>
  <c r="E83" i="1"/>
  <c r="D83" i="1"/>
  <c r="C83" i="1"/>
  <c r="N82" i="1"/>
  <c r="M82" i="1"/>
  <c r="L82" i="1"/>
  <c r="K82" i="1"/>
  <c r="J82" i="1"/>
  <c r="I82" i="1"/>
  <c r="H82" i="1"/>
  <c r="G82" i="1"/>
  <c r="F82" i="1"/>
  <c r="E82" i="1"/>
  <c r="D82" i="1"/>
  <c r="C82" i="1"/>
  <c r="N81" i="1"/>
  <c r="M81" i="1"/>
  <c r="L81" i="1"/>
  <c r="K81" i="1"/>
  <c r="J81" i="1"/>
  <c r="I81" i="1"/>
  <c r="H81" i="1"/>
  <c r="G81" i="1"/>
  <c r="F81" i="1"/>
  <c r="E81" i="1"/>
  <c r="D81" i="1"/>
  <c r="C81" i="1"/>
  <c r="N80" i="1"/>
  <c r="M80" i="1"/>
  <c r="L80" i="1"/>
  <c r="K80" i="1"/>
  <c r="J80" i="1"/>
  <c r="I80" i="1"/>
  <c r="H80" i="1"/>
  <c r="G80" i="1"/>
  <c r="F80" i="1"/>
  <c r="E80" i="1"/>
  <c r="D80" i="1"/>
  <c r="C80" i="1"/>
  <c r="N79" i="1"/>
  <c r="M79" i="1"/>
  <c r="L79" i="1"/>
  <c r="K79" i="1"/>
  <c r="J79" i="1"/>
  <c r="I79" i="1"/>
  <c r="H79" i="1"/>
  <c r="G79" i="1"/>
  <c r="F79" i="1"/>
  <c r="E79" i="1"/>
  <c r="D79" i="1"/>
  <c r="C79" i="1"/>
  <c r="N78" i="1"/>
  <c r="M78" i="1"/>
  <c r="L78" i="1"/>
  <c r="K78" i="1"/>
  <c r="J78" i="1"/>
  <c r="I78" i="1"/>
  <c r="H78" i="1"/>
  <c r="G78" i="1"/>
  <c r="F78" i="1"/>
  <c r="E78" i="1"/>
  <c r="D78" i="1"/>
  <c r="C78" i="1"/>
  <c r="N77" i="1"/>
  <c r="M77" i="1"/>
  <c r="L77" i="1"/>
  <c r="K77" i="1"/>
  <c r="J77" i="1"/>
  <c r="I77" i="1"/>
  <c r="H77" i="1"/>
  <c r="G77" i="1"/>
  <c r="F77" i="1"/>
  <c r="E77" i="1"/>
  <c r="D77" i="1"/>
  <c r="C77" i="1"/>
  <c r="N76" i="1"/>
  <c r="M76" i="1"/>
  <c r="L76" i="1"/>
  <c r="K76" i="1"/>
  <c r="J76" i="1"/>
  <c r="I76" i="1"/>
  <c r="H76" i="1"/>
  <c r="G76" i="1"/>
  <c r="F76" i="1"/>
  <c r="E76" i="1"/>
  <c r="D76" i="1"/>
  <c r="C76" i="1"/>
  <c r="N75" i="1"/>
  <c r="M75" i="1"/>
  <c r="L75" i="1"/>
  <c r="K75" i="1"/>
  <c r="J75" i="1"/>
  <c r="I75" i="1"/>
  <c r="H75" i="1"/>
  <c r="G75" i="1"/>
  <c r="F75" i="1"/>
  <c r="E75" i="1"/>
  <c r="D75" i="1"/>
  <c r="C75" i="1"/>
  <c r="N74" i="1"/>
  <c r="M74" i="1"/>
  <c r="L74" i="1"/>
  <c r="K74" i="1"/>
  <c r="J74" i="1"/>
  <c r="I74" i="1"/>
  <c r="H74" i="1"/>
  <c r="G74" i="1"/>
  <c r="F74" i="1"/>
  <c r="E74" i="1"/>
  <c r="D74" i="1"/>
  <c r="C74" i="1"/>
  <c r="N73" i="1"/>
  <c r="M73" i="1"/>
  <c r="L73" i="1"/>
  <c r="K73" i="1"/>
  <c r="J73" i="1"/>
  <c r="I73" i="1"/>
  <c r="H73" i="1"/>
  <c r="G73" i="1"/>
  <c r="F73" i="1"/>
  <c r="E73" i="1"/>
  <c r="D73" i="1"/>
  <c r="C73" i="1"/>
  <c r="N72" i="1"/>
  <c r="M72" i="1"/>
  <c r="L72" i="1"/>
  <c r="K72" i="1"/>
  <c r="J72" i="1"/>
  <c r="I72" i="1"/>
  <c r="H72" i="1"/>
  <c r="G72" i="1"/>
  <c r="F72" i="1"/>
  <c r="E72" i="1"/>
  <c r="D72" i="1"/>
  <c r="C72" i="1"/>
  <c r="N71" i="1"/>
  <c r="M71" i="1"/>
  <c r="L71" i="1"/>
  <c r="K71" i="1"/>
  <c r="J71" i="1"/>
  <c r="I71" i="1"/>
  <c r="H71" i="1"/>
  <c r="G71" i="1"/>
  <c r="F71" i="1"/>
  <c r="E71" i="1"/>
  <c r="D71" i="1"/>
  <c r="C71" i="1"/>
  <c r="N70" i="1"/>
  <c r="M70" i="1"/>
  <c r="L70" i="1"/>
  <c r="K70" i="1"/>
  <c r="J70" i="1"/>
  <c r="I70" i="1"/>
  <c r="H70" i="1"/>
  <c r="G70" i="1"/>
  <c r="F70" i="1"/>
  <c r="E70" i="1"/>
  <c r="D70" i="1"/>
  <c r="C70" i="1"/>
  <c r="N69" i="1"/>
  <c r="M69" i="1"/>
  <c r="L69" i="1"/>
  <c r="K69" i="1"/>
  <c r="J69" i="1"/>
  <c r="I69" i="1"/>
  <c r="H69" i="1"/>
  <c r="G69" i="1"/>
  <c r="F69" i="1"/>
  <c r="E69" i="1"/>
  <c r="D69" i="1"/>
  <c r="C69" i="1"/>
  <c r="N68" i="1"/>
  <c r="M68" i="1"/>
  <c r="L68" i="1"/>
  <c r="K68" i="1"/>
  <c r="J68" i="1"/>
  <c r="I68" i="1"/>
  <c r="H68" i="1"/>
  <c r="G68" i="1"/>
  <c r="F68" i="1"/>
  <c r="E68" i="1"/>
  <c r="D68" i="1"/>
  <c r="C68" i="1"/>
  <c r="N67" i="1"/>
  <c r="M67" i="1"/>
  <c r="L67" i="1"/>
  <c r="K67" i="1"/>
  <c r="J67" i="1"/>
  <c r="I67" i="1"/>
  <c r="H67" i="1"/>
  <c r="G67" i="1"/>
  <c r="F67" i="1"/>
  <c r="E67" i="1"/>
  <c r="D67" i="1"/>
  <c r="C67" i="1"/>
  <c r="N66" i="1"/>
  <c r="M66" i="1"/>
  <c r="L66" i="1"/>
  <c r="K66" i="1"/>
  <c r="J66" i="1"/>
  <c r="I66" i="1"/>
  <c r="H66" i="1"/>
  <c r="G66" i="1"/>
  <c r="F66" i="1"/>
  <c r="E66" i="1"/>
  <c r="D66" i="1"/>
  <c r="C66" i="1"/>
  <c r="N65" i="1"/>
  <c r="M65" i="1"/>
  <c r="L65" i="1"/>
  <c r="K65" i="1"/>
  <c r="J65" i="1"/>
  <c r="I65" i="1"/>
  <c r="H65" i="1"/>
  <c r="G65" i="1"/>
  <c r="F65" i="1"/>
  <c r="E65" i="1"/>
  <c r="D65" i="1"/>
  <c r="C65" i="1"/>
  <c r="N64" i="1"/>
  <c r="M64" i="1"/>
  <c r="L64" i="1"/>
  <c r="K64" i="1"/>
  <c r="J64" i="1"/>
  <c r="I64" i="1"/>
  <c r="H64" i="1"/>
  <c r="G64" i="1"/>
  <c r="F64" i="1"/>
  <c r="E64" i="1"/>
  <c r="D64" i="1"/>
  <c r="C64" i="1"/>
  <c r="N63" i="1"/>
  <c r="M63" i="1"/>
  <c r="L63" i="1"/>
  <c r="K63" i="1"/>
  <c r="J63" i="1"/>
  <c r="I63" i="1"/>
  <c r="H63" i="1"/>
  <c r="G63" i="1"/>
  <c r="F63" i="1"/>
  <c r="E63" i="1"/>
  <c r="D63" i="1"/>
  <c r="C63" i="1"/>
  <c r="N62" i="1"/>
  <c r="M62" i="1"/>
  <c r="L62" i="1"/>
  <c r="K62" i="1"/>
  <c r="J62" i="1"/>
  <c r="I62" i="1"/>
  <c r="H62" i="1"/>
  <c r="G62" i="1"/>
  <c r="F62" i="1"/>
  <c r="E62" i="1"/>
  <c r="D62" i="1"/>
  <c r="C62" i="1"/>
  <c r="N61" i="1"/>
  <c r="M61" i="1"/>
  <c r="L61" i="1"/>
  <c r="K61" i="1"/>
  <c r="J61" i="1"/>
  <c r="I61" i="1"/>
  <c r="H61" i="1"/>
  <c r="G61" i="1"/>
  <c r="F61" i="1"/>
  <c r="E61" i="1"/>
  <c r="D61" i="1"/>
  <c r="C61" i="1"/>
  <c r="N60" i="1"/>
  <c r="M60" i="1"/>
  <c r="L60" i="1"/>
  <c r="K60" i="1"/>
  <c r="J60" i="1"/>
  <c r="I60" i="1"/>
  <c r="H60" i="1"/>
  <c r="G60" i="1"/>
  <c r="F60" i="1"/>
  <c r="E60" i="1"/>
  <c r="D60" i="1"/>
  <c r="C60" i="1"/>
  <c r="N59" i="1"/>
  <c r="M59" i="1"/>
  <c r="L59" i="1"/>
  <c r="K59" i="1"/>
  <c r="J59" i="1"/>
  <c r="I59" i="1"/>
  <c r="H59" i="1"/>
  <c r="G59" i="1"/>
  <c r="F59" i="1"/>
  <c r="E59" i="1"/>
  <c r="D59" i="1"/>
  <c r="C59" i="1"/>
  <c r="N58" i="1"/>
  <c r="M58" i="1"/>
  <c r="L58" i="1"/>
  <c r="K58" i="1"/>
  <c r="J58" i="1"/>
  <c r="I58" i="1"/>
  <c r="H58" i="1"/>
  <c r="G58" i="1"/>
  <c r="F58" i="1"/>
  <c r="E58" i="1"/>
  <c r="D58" i="1"/>
  <c r="C58" i="1"/>
  <c r="N57" i="1"/>
  <c r="M57" i="1"/>
  <c r="L57" i="1"/>
  <c r="K57" i="1"/>
  <c r="J57" i="1"/>
  <c r="I57" i="1"/>
  <c r="H57" i="1"/>
  <c r="G57" i="1"/>
  <c r="F57" i="1"/>
  <c r="E57" i="1"/>
  <c r="D57" i="1"/>
  <c r="C57" i="1"/>
  <c r="N56" i="1"/>
  <c r="M56" i="1"/>
  <c r="L56" i="1"/>
  <c r="K56" i="1"/>
  <c r="J56" i="1"/>
  <c r="I56" i="1"/>
  <c r="H56" i="1"/>
  <c r="G56" i="1"/>
  <c r="F56" i="1"/>
  <c r="E56" i="1"/>
  <c r="D56" i="1"/>
  <c r="C56" i="1"/>
  <c r="N55" i="1"/>
  <c r="M55" i="1"/>
  <c r="L55" i="1"/>
  <c r="K55" i="1"/>
  <c r="J55" i="1"/>
  <c r="I55" i="1"/>
  <c r="H55" i="1"/>
  <c r="G55" i="1"/>
  <c r="F55" i="1"/>
  <c r="E55" i="1"/>
  <c r="D55" i="1"/>
  <c r="C55" i="1"/>
  <c r="N54" i="1"/>
  <c r="M54" i="1"/>
  <c r="L54" i="1"/>
  <c r="K54" i="1"/>
  <c r="J54" i="1"/>
  <c r="I54" i="1"/>
  <c r="H54" i="1"/>
  <c r="G54" i="1"/>
  <c r="F54" i="1"/>
  <c r="E54" i="1"/>
  <c r="D54" i="1"/>
  <c r="C54" i="1"/>
  <c r="N53" i="1"/>
  <c r="M53" i="1"/>
  <c r="L53" i="1"/>
  <c r="K53" i="1"/>
  <c r="J53" i="1"/>
  <c r="I53" i="1"/>
  <c r="H53" i="1"/>
  <c r="G53" i="1"/>
  <c r="F53" i="1"/>
  <c r="E53" i="1"/>
  <c r="D53" i="1"/>
  <c r="C53" i="1"/>
  <c r="N52" i="1"/>
  <c r="M52" i="1"/>
  <c r="L52" i="1"/>
  <c r="K52" i="1"/>
  <c r="J52" i="1"/>
  <c r="I52" i="1"/>
  <c r="H52" i="1"/>
  <c r="G52" i="1"/>
  <c r="F52" i="1"/>
  <c r="E52" i="1"/>
  <c r="D52" i="1"/>
  <c r="C52" i="1"/>
  <c r="N51" i="1"/>
  <c r="M51" i="1"/>
  <c r="L51" i="1"/>
  <c r="K51" i="1"/>
  <c r="J51" i="1"/>
  <c r="I51" i="1"/>
  <c r="H51" i="1"/>
  <c r="G51" i="1"/>
  <c r="F51" i="1"/>
  <c r="E51" i="1"/>
  <c r="D51" i="1"/>
  <c r="C51" i="1"/>
  <c r="N50" i="1"/>
  <c r="M50" i="1"/>
  <c r="L50" i="1"/>
  <c r="K50" i="1"/>
  <c r="J50" i="1"/>
  <c r="I50" i="1"/>
  <c r="H50" i="1"/>
  <c r="G50" i="1"/>
  <c r="F50" i="1"/>
  <c r="E50" i="1"/>
  <c r="D50" i="1"/>
  <c r="C50" i="1"/>
  <c r="N49" i="1"/>
  <c r="M49" i="1"/>
  <c r="L49" i="1"/>
  <c r="K49" i="1"/>
  <c r="J49" i="1"/>
  <c r="I49" i="1"/>
  <c r="H49" i="1"/>
  <c r="G49" i="1"/>
  <c r="F49" i="1"/>
  <c r="E49" i="1"/>
  <c r="D49" i="1"/>
  <c r="C49" i="1"/>
  <c r="N48" i="1"/>
  <c r="M48" i="1"/>
  <c r="L48" i="1"/>
  <c r="K48" i="1"/>
  <c r="J48" i="1"/>
  <c r="I48" i="1"/>
  <c r="H48" i="1"/>
  <c r="G48" i="1"/>
  <c r="F48" i="1"/>
  <c r="E48" i="1"/>
  <c r="D48" i="1"/>
  <c r="C48" i="1"/>
  <c r="N47" i="1"/>
  <c r="M47" i="1"/>
  <c r="L47" i="1"/>
  <c r="K47" i="1"/>
  <c r="J47" i="1"/>
  <c r="I47" i="1"/>
  <c r="H47" i="1"/>
  <c r="G47" i="1"/>
  <c r="F47" i="1"/>
  <c r="E47" i="1"/>
  <c r="D47" i="1"/>
  <c r="C47" i="1"/>
  <c r="N46" i="1"/>
  <c r="M46" i="1"/>
  <c r="L46" i="1"/>
  <c r="K46" i="1"/>
  <c r="J46" i="1"/>
  <c r="I46" i="1"/>
  <c r="H46" i="1"/>
  <c r="G46" i="1"/>
  <c r="F46" i="1"/>
  <c r="E46" i="1"/>
  <c r="D46" i="1"/>
  <c r="C46" i="1"/>
  <c r="N45" i="1"/>
  <c r="M45" i="1"/>
  <c r="L45" i="1"/>
  <c r="K45" i="1"/>
  <c r="J45" i="1"/>
  <c r="I45" i="1"/>
  <c r="H45" i="1"/>
  <c r="G45" i="1"/>
  <c r="F45" i="1"/>
  <c r="E45" i="1"/>
  <c r="D45" i="1"/>
  <c r="C45" i="1"/>
  <c r="N44" i="1"/>
  <c r="M44" i="1"/>
  <c r="L44" i="1"/>
  <c r="K44" i="1"/>
  <c r="J44" i="1"/>
  <c r="I44" i="1"/>
  <c r="H44" i="1"/>
  <c r="G44" i="1"/>
  <c r="F44" i="1"/>
  <c r="E44" i="1"/>
  <c r="D44" i="1"/>
  <c r="C44" i="1"/>
  <c r="N43" i="1"/>
  <c r="M43" i="1"/>
  <c r="L43" i="1"/>
  <c r="K43" i="1"/>
  <c r="J43" i="1"/>
  <c r="I43" i="1"/>
  <c r="H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N38" i="1"/>
  <c r="M38" i="1"/>
  <c r="L38" i="1"/>
  <c r="K38" i="1"/>
  <c r="J38" i="1"/>
  <c r="I38" i="1"/>
  <c r="H38" i="1"/>
  <c r="G38" i="1"/>
  <c r="F38" i="1"/>
  <c r="E38" i="1"/>
  <c r="D38" i="1"/>
  <c r="C38" i="1"/>
  <c r="N37" i="1"/>
  <c r="M37" i="1"/>
  <c r="L37" i="1"/>
  <c r="K37" i="1"/>
  <c r="J37" i="1"/>
  <c r="I37" i="1"/>
  <c r="H37" i="1"/>
  <c r="G37" i="1"/>
  <c r="F37" i="1"/>
  <c r="E37" i="1"/>
  <c r="D37" i="1"/>
  <c r="C37" i="1"/>
  <c r="N36" i="1"/>
  <c r="M36" i="1"/>
  <c r="L36" i="1"/>
  <c r="K36" i="1"/>
  <c r="J36" i="1"/>
  <c r="I36" i="1"/>
  <c r="H36" i="1"/>
  <c r="G36" i="1"/>
  <c r="F36" i="1"/>
  <c r="E36" i="1"/>
  <c r="D36" i="1"/>
  <c r="C36" i="1"/>
  <c r="N35" i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  <c r="N5" i="1"/>
  <c r="M5" i="1"/>
  <c r="L5" i="1"/>
  <c r="K5" i="1"/>
  <c r="J5" i="1"/>
  <c r="I5" i="1"/>
  <c r="H5" i="1"/>
  <c r="G5" i="1"/>
  <c r="F5" i="1"/>
  <c r="E5" i="1"/>
  <c r="D5" i="1"/>
  <c r="C5" i="1"/>
  <c r="N4" i="1"/>
  <c r="M4" i="1"/>
  <c r="L4" i="1"/>
  <c r="K4" i="1"/>
  <c r="J4" i="1"/>
  <c r="I4" i="1"/>
  <c r="H4" i="1"/>
  <c r="G4" i="1"/>
  <c r="F4" i="1"/>
  <c r="E4" i="1"/>
  <c r="D4" i="1"/>
  <c r="C4" i="1"/>
  <c r="E25" i="4" l="1"/>
  <c r="J96" i="1"/>
  <c r="J99" i="1"/>
  <c r="J98" i="1"/>
  <c r="J97" i="1"/>
  <c r="H96" i="1"/>
  <c r="H97" i="1"/>
  <c r="H98" i="1"/>
  <c r="H99" i="1"/>
  <c r="N96" i="1"/>
  <c r="N97" i="1"/>
  <c r="N98" i="1"/>
  <c r="N99" i="1"/>
  <c r="M96" i="1"/>
  <c r="M97" i="1"/>
  <c r="M98" i="1"/>
  <c r="M99" i="1"/>
  <c r="L96" i="1"/>
  <c r="L97" i="1"/>
  <c r="L98" i="1"/>
  <c r="L99" i="1"/>
  <c r="K96" i="1"/>
  <c r="K97" i="1"/>
  <c r="K98" i="1"/>
  <c r="K99" i="1"/>
  <c r="I96" i="1"/>
  <c r="I97" i="1"/>
  <c r="I98" i="1"/>
  <c r="I99" i="1"/>
  <c r="G96" i="1"/>
  <c r="G97" i="1"/>
  <c r="G98" i="1"/>
  <c r="G99" i="1"/>
  <c r="F96" i="1"/>
  <c r="F98" i="1"/>
  <c r="F97" i="1"/>
  <c r="F99" i="1"/>
  <c r="E96" i="1"/>
  <c r="E97" i="1"/>
  <c r="E98" i="1"/>
  <c r="E99" i="1"/>
  <c r="D96" i="1"/>
  <c r="D97" i="1"/>
  <c r="D99" i="1"/>
  <c r="D98" i="1"/>
  <c r="C97" i="1"/>
  <c r="C99" i="1"/>
  <c r="C96" i="1"/>
  <c r="C98" i="1"/>
</calcChain>
</file>

<file path=xl/sharedStrings.xml><?xml version="1.0" encoding="utf-8"?>
<sst xmlns="http://schemas.openxmlformats.org/spreadsheetml/2006/main" count="471" uniqueCount="100">
  <si>
    <t>地区名</t>
    <rPh sb="0" eb="2">
      <t>チク</t>
    </rPh>
    <rPh sb="2" eb="3">
      <t>メイ</t>
    </rPh>
    <phoneticPr fontId="2"/>
  </si>
  <si>
    <t>1月</t>
    <rPh sb="1" eb="2">
      <t>ツキ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</si>
  <si>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</si>
  <si>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</si>
  <si>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</si>
  <si>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</si>
  <si>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</si>
  <si>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</si>
  <si>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</si>
  <si>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</si>
  <si>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</si>
  <si>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</si>
  <si>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</si>
  <si>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内    町</t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</si>
  <si>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</si>
  <si>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</si>
  <si>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</si>
  <si>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総人口</t>
    <rPh sb="0" eb="3">
      <t>ソウジンコウ</t>
    </rPh>
    <phoneticPr fontId="2"/>
  </si>
  <si>
    <t>新　 町</t>
    <phoneticPr fontId="2"/>
  </si>
  <si>
    <t>西富田</t>
  </si>
  <si>
    <t>東富田</t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</si>
  <si>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</si>
  <si>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</si>
  <si>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</si>
  <si>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</si>
  <si>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</si>
  <si>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</si>
  <si>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加茂名</t>
  </si>
  <si>
    <t>加　 茂</t>
    <phoneticPr fontId="2"/>
  </si>
  <si>
    <t>八　 万</t>
    <phoneticPr fontId="2"/>
  </si>
  <si>
    <t>勝　 占</t>
    <phoneticPr fontId="2"/>
  </si>
  <si>
    <t>多家良</t>
  </si>
  <si>
    <t>上八万</t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</si>
  <si>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</si>
  <si>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</si>
  <si>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</si>
  <si>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</si>
  <si>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</si>
  <si>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南井上</t>
  </si>
  <si>
    <t>北井上</t>
  </si>
  <si>
    <t>合　　計</t>
    <rPh sb="0" eb="1">
      <t>ゴウ</t>
    </rPh>
    <rPh sb="3" eb="4">
      <t>ケイ</t>
    </rPh>
    <phoneticPr fontId="2"/>
  </si>
  <si>
    <t>世帯</t>
    <rPh sb="0" eb="2">
      <t>セタイ</t>
    </rPh>
    <phoneticPr fontId="2"/>
  </si>
  <si>
    <t>計</t>
    <rPh sb="0" eb="1">
      <t>ケイ</t>
    </rPh>
    <phoneticPr fontId="2"/>
  </si>
  <si>
    <t>内　 町</t>
    <rPh sb="0" eb="1">
      <t>ウチ</t>
    </rPh>
    <rPh sb="3" eb="4">
      <t>マチ</t>
    </rPh>
    <phoneticPr fontId="2"/>
  </si>
  <si>
    <t>新　 町</t>
    <phoneticPr fontId="2"/>
  </si>
  <si>
    <t>昭　 和</t>
    <phoneticPr fontId="2"/>
  </si>
  <si>
    <t>渭　 東</t>
    <phoneticPr fontId="2"/>
  </si>
  <si>
    <t>渭　 北</t>
    <phoneticPr fontId="2"/>
  </si>
  <si>
    <t>沖　 洲</t>
    <phoneticPr fontId="2"/>
  </si>
  <si>
    <t>加　 茂</t>
    <phoneticPr fontId="2"/>
  </si>
  <si>
    <t>不　 動</t>
    <phoneticPr fontId="2"/>
  </si>
  <si>
    <t>国　 府</t>
    <phoneticPr fontId="2"/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</si>
  <si>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</si>
  <si>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</si>
  <si>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</si>
  <si>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</si>
  <si>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</si>
  <si>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</si>
  <si>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</si>
  <si>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</si>
  <si>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</si>
  <si>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</si>
  <si>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</si>
  <si>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</si>
  <si>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</si>
  <si>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</si>
  <si>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男</t>
  </si>
  <si>
    <t>女</t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</si>
  <si>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</si>
  <si>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</si>
  <si>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</si>
  <si>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</si>
  <si>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</si>
  <si>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</si>
  <si>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</si>
  <si>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</si>
  <si>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</si>
  <si>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</si>
  <si>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</si>
  <si>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</si>
  <si>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</si>
  <si>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</si>
  <si>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</si>
  <si>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</si>
  <si>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</si>
  <si>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</si>
  <si>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</si>
  <si>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</si>
  <si>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</si>
  <si>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</si>
  <si>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</si>
  <si>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</si>
  <si>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</si>
  <si>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</si>
  <si>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</si>
  <si>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</si>
  <si>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新　 町</t>
    <phoneticPr fontId="2"/>
  </si>
  <si>
    <t>(単位：世帯、人)</t>
    <rPh sb="1" eb="3">
      <t>タンイ</t>
    </rPh>
    <rPh sb="4" eb="6">
      <t>セタイ</t>
    </rPh>
    <rPh sb="7" eb="8">
      <t>ヒト</t>
    </rPh>
    <phoneticPr fontId="2"/>
  </si>
  <si>
    <t>徳島市地区別住民基本台帳人口・世帯数［令和6年］</t>
    <rPh sb="0" eb="3">
      <t>トクシマシ</t>
    </rPh>
    <rPh sb="3" eb="5">
      <t>チク</t>
    </rPh>
    <rPh sb="5" eb="6">
      <t>ベツ</t>
    </rPh>
    <rPh sb="6" eb="8">
      <t>ジュウミン</t>
    </rPh>
    <rPh sb="8" eb="10">
      <t>キホン</t>
    </rPh>
    <rPh sb="10" eb="12">
      <t>ダイチョウ</t>
    </rPh>
    <rPh sb="12" eb="14">
      <t>ジンコウ</t>
    </rPh>
    <rPh sb="15" eb="18">
      <t>セタイスウ</t>
    </rPh>
    <phoneticPr fontId="2"/>
  </si>
  <si>
    <t>世帯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</si>
</sst>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4" fillId="0" borderId="2" xfId="2" applyFont="1" applyFill="1" applyBorder="1" applyAlignment="1">
      <alignment horizontal="center" wrapText="1"/>
    </xf>
    <xf numFmtId="0" fontId="0" fillId="0" borderId="3" xfId="0" applyBorder="1" applyAlignment="1">
      <alignment horizontal="right"/>
    </xf>
    <xf numFmtId="0" fontId="4" fillId="0" borderId="5" xfId="2" applyFont="1" applyFill="1" applyBorder="1" applyAlignment="1">
      <alignment horizontal="center" wrapText="1"/>
    </xf>
    <xf numFmtId="0" fontId="0" fillId="0" borderId="6" xfId="0" applyBorder="1" applyAlignment="1">
      <alignment horizontal="right"/>
    </xf>
    <xf numFmtId="38" fontId="0" fillId="0" borderId="6" xfId="1" applyFont="1" applyBorder="1"/>
    <xf numFmtId="0" fontId="0" fillId="0" borderId="9" xfId="0" applyBorder="1" applyAlignment="1">
      <alignment horizontal="right"/>
    </xf>
    <xf numFmtId="0" fontId="4" fillId="0" borderId="11" xfId="2" applyFont="1" applyFill="1" applyBorder="1" applyAlignment="1">
      <alignment horizontal="center" wrapText="1"/>
    </xf>
    <xf numFmtId="0" fontId="0" fillId="0" borderId="12" xfId="0" applyBorder="1" applyAlignment="1">
      <alignment horizontal="right"/>
    </xf>
    <xf numFmtId="0" fontId="4" fillId="0" borderId="5" xfId="2" applyFont="1" applyFill="1" applyBorder="1" applyAlignment="1">
      <alignment horizontal="left" wrapText="1"/>
    </xf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/>
    <xf numFmtId="5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6" xfId="2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Alignment="1"/>
    <xf numFmtId="176" fontId="0" fillId="0" borderId="0" xfId="0" applyNumberFormat="1"/>
    <xf numFmtId="177" fontId="5" fillId="0" borderId="3" xfId="1" applyNumberFormat="1" applyFont="1" applyBorder="1"/>
    <xf numFmtId="177" fontId="5" fillId="0" borderId="4" xfId="1" applyNumberFormat="1" applyFont="1" applyBorder="1"/>
    <xf numFmtId="177" fontId="0" fillId="0" borderId="6" xfId="1" applyNumberFormat="1" applyFont="1" applyBorder="1"/>
    <xf numFmtId="177" fontId="0" fillId="0" borderId="7" xfId="1" applyNumberFormat="1" applyFont="1" applyBorder="1"/>
    <xf numFmtId="177" fontId="6" fillId="0" borderId="6" xfId="1" applyNumberFormat="1" applyFont="1" applyBorder="1"/>
    <xf numFmtId="177" fontId="6" fillId="0" borderId="7" xfId="1" applyNumberFormat="1" applyFont="1" applyBorder="1"/>
    <xf numFmtId="177" fontId="5" fillId="0" borderId="12" xfId="1" applyNumberFormat="1" applyFont="1" applyBorder="1"/>
    <xf numFmtId="177" fontId="5" fillId="0" borderId="13" xfId="1" applyNumberFormat="1" applyFont="1" applyBorder="1"/>
    <xf numFmtId="177" fontId="6" fillId="0" borderId="9" xfId="1" applyNumberFormat="1" applyFont="1" applyBorder="1"/>
    <xf numFmtId="177" fontId="6" fillId="0" borderId="10" xfId="1" applyNumberFormat="1" applyFont="1" applyBorder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zoomScaleNormal="100" workbookViewId="0"/>
  </sheetViews>
  <sheetFormatPr defaultRowHeight="13.9" customHeight="1" x14ac:dyDescent="0.15"/>
  <cols>
    <col min="3" max="3" width="10.5" bestFit="1" customWidth="1"/>
    <col min="4" max="12" width="9.625" bestFit="1" customWidth="1"/>
    <col min="13" max="14" width="9.5" bestFit="1" customWidth="1"/>
  </cols>
  <sheetData>
    <row r="1" spans="1:14" ht="13.9" customHeight="1" x14ac:dyDescent="0.15">
      <c r="A1" t="s">
        <v>98</v>
      </c>
    </row>
    <row r="2" spans="1:14" ht="13.9" customHeight="1" x14ac:dyDescent="0.15">
      <c r="N2" s="34" t="s">
        <v>97</v>
      </c>
    </row>
    <row r="3" spans="1:14" ht="13.9" customHeight="1" thickBot="1" x14ac:dyDescent="0.2">
      <c r="A3" s="1" t="s">
        <v>0</v>
      </c>
      <c r="B3" s="1"/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</row>
    <row r="4" spans="1:14" ht="13.9" customHeight="1" x14ac:dyDescent="0.15">
      <c r="A4" s="2" t="s">
        <v>13</v>
      </c>
      <c r="B4" s="3" t="s">
        <v>14</v>
      </c>
      <c r="C4" s="24">
        <f>'1月1日'!$B$2</f>
        <v>2901</v>
      </c>
      <c r="D4" s="24">
        <f>'2月1日'!B2</f>
        <v>2900</v>
      </c>
      <c r="E4" s="24">
        <f>'3月1日'!$B2</f>
        <v>2897</v>
      </c>
      <c r="F4" s="24">
        <f>'4月1日'!$B$2</f>
        <v>2898</v>
      </c>
      <c r="G4" s="24">
        <f>'5月1日'!$B$2</f>
        <v>2931</v>
      </c>
      <c r="H4" s="24">
        <f>'6月1日'!$B$2</f>
        <v>2926</v>
      </c>
      <c r="I4" s="24">
        <f>'7月1日'!$B$2</f>
        <v>2927</v>
      </c>
      <c r="J4" s="24">
        <f>'8月1日'!$B$2</f>
        <v>2923</v>
      </c>
      <c r="K4" s="24">
        <f>'9月1日'!$B$2</f>
        <v>2909</v>
      </c>
      <c r="L4" s="24">
        <f>'10月1日'!$B$2</f>
        <v>2918</v>
      </c>
      <c r="M4" s="24">
        <f>'11月1日'!$B$2</f>
        <v>0</v>
      </c>
      <c r="N4" s="25">
        <f>'12月1日'!$B$2</f>
        <v>0</v>
      </c>
    </row>
    <row r="5" spans="1:14" ht="13.9" customHeight="1" x14ac:dyDescent="0.15">
      <c r="A5" s="4"/>
      <c r="B5" s="5" t="s">
        <v>15</v>
      </c>
      <c r="C5" s="26">
        <f>'1月1日'!$C$2</f>
        <v>2442</v>
      </c>
      <c r="D5" s="26">
        <f>'2月1日'!C2</f>
        <v>2437</v>
      </c>
      <c r="E5" s="26">
        <f>'3月1日'!$C$2</f>
        <v>2432</v>
      </c>
      <c r="F5" s="26">
        <f>'4月1日'!$C$2</f>
        <v>2424</v>
      </c>
      <c r="G5" s="26">
        <f>'5月1日'!$C$2</f>
        <v>2439</v>
      </c>
      <c r="H5" s="26">
        <f>'6月1日'!$C$2</f>
        <v>2437</v>
      </c>
      <c r="I5" s="26">
        <f>'7月1日'!$C$2</f>
        <v>2435</v>
      </c>
      <c r="J5" s="26">
        <f>'8月1日'!$C$2</f>
        <v>2432</v>
      </c>
      <c r="K5" s="26">
        <f>'9月1日'!$C$2</f>
        <v>2424</v>
      </c>
      <c r="L5" s="26">
        <f>'10月1日'!$C$2</f>
        <v>2422</v>
      </c>
      <c r="M5" s="26">
        <f>'11月1日'!$C$2</f>
        <v>0</v>
      </c>
      <c r="N5" s="27">
        <f>'12月1日'!$C$2</f>
        <v>0</v>
      </c>
    </row>
    <row r="6" spans="1:14" ht="13.9" customHeight="1" x14ac:dyDescent="0.15">
      <c r="A6" s="4"/>
      <c r="B6" s="5" t="s">
        <v>16</v>
      </c>
      <c r="C6" s="26">
        <f>'1月1日'!$D$2</f>
        <v>2868</v>
      </c>
      <c r="D6" s="26">
        <f>'2月1日'!$D2</f>
        <v>2864</v>
      </c>
      <c r="E6" s="26">
        <f>'3月1日'!$D$2</f>
        <v>2855</v>
      </c>
      <c r="F6" s="26">
        <f>'4月1日'!$D$2</f>
        <v>2841</v>
      </c>
      <c r="G6" s="26">
        <f>'5月1日'!$D$2</f>
        <v>2846</v>
      </c>
      <c r="H6" s="26">
        <f>'6月1日'!$D$2</f>
        <v>2836</v>
      </c>
      <c r="I6" s="26">
        <f>'7月1日'!$D$2</f>
        <v>2835</v>
      </c>
      <c r="J6" s="26">
        <f>'8月1日'!$D$2</f>
        <v>2840</v>
      </c>
      <c r="K6" s="26">
        <f>'9月1日'!$D$2</f>
        <v>2833</v>
      </c>
      <c r="L6" s="26">
        <f>'10月1日'!$D$2</f>
        <v>2836</v>
      </c>
      <c r="M6" s="26">
        <f>'11月1日'!$D$2</f>
        <v>0</v>
      </c>
      <c r="N6" s="27">
        <f>'12月1日'!$D$2</f>
        <v>0</v>
      </c>
    </row>
    <row r="7" spans="1:14" ht="13.9" customHeight="1" thickBot="1" x14ac:dyDescent="0.2">
      <c r="A7" s="4"/>
      <c r="B7" s="5" t="s">
        <v>17</v>
      </c>
      <c r="C7" s="28">
        <f>'1月1日'!$E$2</f>
        <v>5310</v>
      </c>
      <c r="D7" s="28">
        <f>'2月1日'!$E$2</f>
        <v>5301</v>
      </c>
      <c r="E7" s="28">
        <f>'3月1日'!$E$2</f>
        <v>5287</v>
      </c>
      <c r="F7" s="28">
        <f>'4月1日'!$E$2</f>
        <v>5265</v>
      </c>
      <c r="G7" s="28">
        <f>'5月1日'!$E$2</f>
        <v>5285</v>
      </c>
      <c r="H7" s="28">
        <f>'6月1日'!$E$2</f>
        <v>5273</v>
      </c>
      <c r="I7" s="28">
        <f>'7月1日'!$E$2</f>
        <v>5270</v>
      </c>
      <c r="J7" s="28">
        <f>'8月1日'!$E$2</f>
        <v>5272</v>
      </c>
      <c r="K7" s="28">
        <f>'9月1日'!$E$2</f>
        <v>5257</v>
      </c>
      <c r="L7" s="28">
        <f>'10月1日'!$E$2</f>
        <v>5258</v>
      </c>
      <c r="M7" s="28">
        <f>'11月1日'!$E$2</f>
        <v>0</v>
      </c>
      <c r="N7" s="29">
        <f>'12月1日'!$E$2</f>
        <v>0</v>
      </c>
    </row>
    <row r="8" spans="1:14" ht="13.9" customHeight="1" x14ac:dyDescent="0.15">
      <c r="A8" s="2" t="s">
        <v>18</v>
      </c>
      <c r="B8" s="3" t="s">
        <v>14</v>
      </c>
      <c r="C8" s="24">
        <f>'1月1日'!$B$3</f>
        <v>984</v>
      </c>
      <c r="D8" s="24">
        <f>'2月1日'!$B$3</f>
        <v>978</v>
      </c>
      <c r="E8" s="24">
        <f>'3月1日'!$B$3</f>
        <v>978</v>
      </c>
      <c r="F8" s="24">
        <f>'4月1日'!$B$3</f>
        <v>975</v>
      </c>
      <c r="G8" s="24">
        <f>'5月1日'!$B$3</f>
        <v>978</v>
      </c>
      <c r="H8" s="24">
        <f>'6月1日'!$B$3</f>
        <v>976</v>
      </c>
      <c r="I8" s="24">
        <f>'7月1日'!$B$3</f>
        <v>970</v>
      </c>
      <c r="J8" s="24">
        <f>'8月1日'!$B$3</f>
        <v>961</v>
      </c>
      <c r="K8" s="24">
        <f>'9月1日'!$B$3</f>
        <v>958</v>
      </c>
      <c r="L8" s="24">
        <f>'10月1日'!$B$3</f>
        <v>954</v>
      </c>
      <c r="M8" s="24">
        <f>'11月1日'!$B$3</f>
        <v>0</v>
      </c>
      <c r="N8" s="25">
        <f>'12月1日'!$B$3</f>
        <v>0</v>
      </c>
    </row>
    <row r="9" spans="1:14" ht="13.9" customHeight="1" x14ac:dyDescent="0.15">
      <c r="A9" s="4"/>
      <c r="B9" s="5" t="s">
        <v>15</v>
      </c>
      <c r="C9" s="26">
        <f>'1月1日'!$C$3</f>
        <v>836</v>
      </c>
      <c r="D9" s="26">
        <f>'2月1日'!$C$3</f>
        <v>831</v>
      </c>
      <c r="E9" s="26">
        <f>'3月1日'!$C$3</f>
        <v>833</v>
      </c>
      <c r="F9" s="26">
        <f>'4月1日'!$C$3</f>
        <v>828</v>
      </c>
      <c r="G9" s="26">
        <f>'5月1日'!$C$3</f>
        <v>822</v>
      </c>
      <c r="H9" s="26">
        <f>'6月1日'!$C$3</f>
        <v>816</v>
      </c>
      <c r="I9" s="26">
        <f>'7月1日'!$C$3</f>
        <v>812</v>
      </c>
      <c r="J9" s="26">
        <f>'8月1日'!$C$3</f>
        <v>806</v>
      </c>
      <c r="K9" s="26">
        <f>'9月1日'!$C$3</f>
        <v>805</v>
      </c>
      <c r="L9" s="26">
        <f>'10月1日'!$C$3</f>
        <v>801</v>
      </c>
      <c r="M9" s="26">
        <f>'11月1日'!$C$3</f>
        <v>0</v>
      </c>
      <c r="N9" s="27">
        <f>'12月1日'!$C$3</f>
        <v>0</v>
      </c>
    </row>
    <row r="10" spans="1:14" ht="13.9" customHeight="1" x14ac:dyDescent="0.15">
      <c r="A10" s="4"/>
      <c r="B10" s="5" t="s">
        <v>16</v>
      </c>
      <c r="C10" s="26">
        <f>'1月1日'!$D$3</f>
        <v>946</v>
      </c>
      <c r="D10" s="26">
        <f>'2月1日'!$D$3</f>
        <v>943</v>
      </c>
      <c r="E10" s="26">
        <f>'3月1日'!$D$3</f>
        <v>939</v>
      </c>
      <c r="F10" s="26">
        <f>'4月1日'!$D$3</f>
        <v>933</v>
      </c>
      <c r="G10" s="26">
        <f>'5月1日'!$D$3</f>
        <v>929</v>
      </c>
      <c r="H10" s="26">
        <f>'6月1日'!$D$3</f>
        <v>926</v>
      </c>
      <c r="I10" s="26">
        <f>'7月1日'!$D$3</f>
        <v>926</v>
      </c>
      <c r="J10" s="26">
        <f>'8月1日'!$D$3</f>
        <v>917</v>
      </c>
      <c r="K10" s="26">
        <f>'9月1日'!$D$3</f>
        <v>910</v>
      </c>
      <c r="L10" s="26">
        <f>'10月1日'!$D$3</f>
        <v>909</v>
      </c>
      <c r="M10" s="26">
        <f>'11月1日'!$D$3</f>
        <v>0</v>
      </c>
      <c r="N10" s="27">
        <f>'12月1日'!$D$3</f>
        <v>0</v>
      </c>
    </row>
    <row r="11" spans="1:14" ht="13.9" customHeight="1" thickBot="1" x14ac:dyDescent="0.2">
      <c r="A11" s="4"/>
      <c r="B11" s="5" t="s">
        <v>17</v>
      </c>
      <c r="C11" s="28">
        <f>'1月1日'!$E$3</f>
        <v>1782</v>
      </c>
      <c r="D11" s="28">
        <f>'2月1日'!$E$3</f>
        <v>1774</v>
      </c>
      <c r="E11" s="28">
        <f>'3月1日'!$E$3</f>
        <v>1772</v>
      </c>
      <c r="F11" s="28">
        <f>'4月1日'!$E$3</f>
        <v>1761</v>
      </c>
      <c r="G11" s="28">
        <f>'5月1日'!$E$3</f>
        <v>1751</v>
      </c>
      <c r="H11" s="28">
        <f>'6月1日'!$E$3</f>
        <v>1742</v>
      </c>
      <c r="I11" s="28">
        <f>'7月1日'!$E$3</f>
        <v>1738</v>
      </c>
      <c r="J11" s="28">
        <f>'8月1日'!$E$3</f>
        <v>1723</v>
      </c>
      <c r="K11" s="28">
        <f>'9月1日'!$E$3</f>
        <v>1715</v>
      </c>
      <c r="L11" s="28">
        <f>'10月1日'!$E$3</f>
        <v>1710</v>
      </c>
      <c r="M11" s="28">
        <f>'11月1日'!$E$3</f>
        <v>0</v>
      </c>
      <c r="N11" s="29">
        <f>'12月1日'!$E$3</f>
        <v>0</v>
      </c>
    </row>
    <row r="12" spans="1:14" ht="13.9" customHeight="1" x14ac:dyDescent="0.15">
      <c r="A12" s="2" t="s">
        <v>19</v>
      </c>
      <c r="B12" s="3" t="s">
        <v>14</v>
      </c>
      <c r="C12" s="24">
        <f>'1月1日'!$B$4</f>
        <v>1070</v>
      </c>
      <c r="D12" s="24">
        <f>'2月1日'!$B$4</f>
        <v>1068</v>
      </c>
      <c r="E12" s="24">
        <f>'3月1日'!$B$4</f>
        <v>1068</v>
      </c>
      <c r="F12" s="24">
        <f>'4月1日'!$B$4</f>
        <v>1068</v>
      </c>
      <c r="G12" s="24">
        <f>'5月1日'!$B$4</f>
        <v>1064</v>
      </c>
      <c r="H12" s="24">
        <f>'6月1日'!$B$4</f>
        <v>1059</v>
      </c>
      <c r="I12" s="24">
        <f>'7月1日'!$B$4</f>
        <v>1056</v>
      </c>
      <c r="J12" s="24">
        <f>'8月1日'!$B$4</f>
        <v>1053</v>
      </c>
      <c r="K12" s="24">
        <f>'9月1日'!$B$4</f>
        <v>1055</v>
      </c>
      <c r="L12" s="24">
        <f>'10月1日'!$B$4</f>
        <v>1053</v>
      </c>
      <c r="M12" s="24">
        <f>'11月1日'!$B$4</f>
        <v>0</v>
      </c>
      <c r="N12" s="25">
        <f>'12月1日'!$B$4</f>
        <v>0</v>
      </c>
    </row>
    <row r="13" spans="1:14" ht="13.9" customHeight="1" x14ac:dyDescent="0.15">
      <c r="A13" s="4"/>
      <c r="B13" s="5" t="s">
        <v>15</v>
      </c>
      <c r="C13" s="26">
        <f>'1月1日'!$C$4</f>
        <v>809</v>
      </c>
      <c r="D13" s="26">
        <f>'2月1日'!$C$4</f>
        <v>806</v>
      </c>
      <c r="E13" s="26">
        <f>'3月1日'!$C$4</f>
        <v>808</v>
      </c>
      <c r="F13" s="26">
        <f>'4月1日'!$C$4</f>
        <v>808</v>
      </c>
      <c r="G13" s="26">
        <f>'5月1日'!$C$4</f>
        <v>807</v>
      </c>
      <c r="H13" s="26">
        <f>'6月1日'!$C$4</f>
        <v>807</v>
      </c>
      <c r="I13" s="26">
        <f>'7月1日'!$C$4</f>
        <v>803</v>
      </c>
      <c r="J13" s="26">
        <f>'8月1日'!$C$4</f>
        <v>805</v>
      </c>
      <c r="K13" s="26">
        <f>'9月1日'!$C$4</f>
        <v>805</v>
      </c>
      <c r="L13" s="26">
        <f>'10月1日'!$C$4</f>
        <v>807</v>
      </c>
      <c r="M13" s="26">
        <f>'11月1日'!$C$4</f>
        <v>0</v>
      </c>
      <c r="N13" s="27">
        <f>'12月1日'!$C$4</f>
        <v>0</v>
      </c>
    </row>
    <row r="14" spans="1:14" ht="13.9" customHeight="1" x14ac:dyDescent="0.15">
      <c r="A14" s="4"/>
      <c r="B14" s="5" t="s">
        <v>16</v>
      </c>
      <c r="C14" s="26">
        <f>'1月1日'!$D$4</f>
        <v>937</v>
      </c>
      <c r="D14" s="26">
        <f>'2月1日'!$D$4</f>
        <v>935</v>
      </c>
      <c r="E14" s="26">
        <f>'3月1日'!$D$4</f>
        <v>934</v>
      </c>
      <c r="F14" s="26">
        <f>'4月1日'!$D$4</f>
        <v>934</v>
      </c>
      <c r="G14" s="26">
        <f>'5月1日'!$D$4</f>
        <v>931</v>
      </c>
      <c r="H14" s="26">
        <f>'6月1日'!$D$4</f>
        <v>922</v>
      </c>
      <c r="I14" s="26">
        <f>'7月1日'!$D$4</f>
        <v>922</v>
      </c>
      <c r="J14" s="26">
        <f>'8月1日'!$D$4</f>
        <v>920</v>
      </c>
      <c r="K14" s="26">
        <f>'9月1日'!$D$4</f>
        <v>918</v>
      </c>
      <c r="L14" s="26">
        <f>'10月1日'!$D$4</f>
        <v>913</v>
      </c>
      <c r="M14" s="26">
        <f>'11月1日'!$D$4</f>
        <v>0</v>
      </c>
      <c r="N14" s="27">
        <f>'12月1日'!$D$4</f>
        <v>0</v>
      </c>
    </row>
    <row r="15" spans="1:14" ht="13.9" customHeight="1" thickBot="1" x14ac:dyDescent="0.2">
      <c r="A15" s="4"/>
      <c r="B15" s="5" t="s">
        <v>17</v>
      </c>
      <c r="C15" s="28">
        <f>'1月1日'!$E$4</f>
        <v>1746</v>
      </c>
      <c r="D15" s="28">
        <f>'2月1日'!$E$4</f>
        <v>1741</v>
      </c>
      <c r="E15" s="28">
        <f>'3月1日'!$E$4</f>
        <v>1742</v>
      </c>
      <c r="F15" s="28">
        <f>'4月1日'!$E$4</f>
        <v>1742</v>
      </c>
      <c r="G15" s="28">
        <f>'5月1日'!$E$4</f>
        <v>1738</v>
      </c>
      <c r="H15" s="28">
        <f>'6月1日'!$E$4</f>
        <v>1729</v>
      </c>
      <c r="I15" s="28">
        <f>'7月1日'!$E$4</f>
        <v>1725</v>
      </c>
      <c r="J15" s="28">
        <f>'8月1日'!$E$4</f>
        <v>1725</v>
      </c>
      <c r="K15" s="28">
        <f>'9月1日'!$E$4</f>
        <v>1723</v>
      </c>
      <c r="L15" s="28">
        <f>'10月1日'!$E$4</f>
        <v>1720</v>
      </c>
      <c r="M15" s="28">
        <f>'11月1日'!$E$4</f>
        <v>0</v>
      </c>
      <c r="N15" s="29">
        <f>'12月1日'!$E$4</f>
        <v>0</v>
      </c>
    </row>
    <row r="16" spans="1:14" ht="13.9" customHeight="1" x14ac:dyDescent="0.15">
      <c r="A16" s="2" t="s">
        <v>20</v>
      </c>
      <c r="B16" s="3" t="s">
        <v>14</v>
      </c>
      <c r="C16" s="24">
        <f>'1月1日'!$B$5</f>
        <v>3669</v>
      </c>
      <c r="D16" s="24">
        <f>'2月1日'!$B$5</f>
        <v>3669</v>
      </c>
      <c r="E16" s="24">
        <f>'3月1日'!$B$5</f>
        <v>3674</v>
      </c>
      <c r="F16" s="24">
        <f>'4月1日'!$B$5</f>
        <v>3684</v>
      </c>
      <c r="G16" s="24">
        <f>'5月1日'!$B$5</f>
        <v>3691</v>
      </c>
      <c r="H16" s="24">
        <f>'6月1日'!$B$5</f>
        <v>3679</v>
      </c>
      <c r="I16" s="24">
        <f>'7月1日'!$B$5</f>
        <v>3682</v>
      </c>
      <c r="J16" s="24">
        <f>'8月1日'!$B$5</f>
        <v>3685</v>
      </c>
      <c r="K16" s="24">
        <f>'9月1日'!$B$5</f>
        <v>3678</v>
      </c>
      <c r="L16" s="24">
        <f>'10月1日'!$B$5</f>
        <v>3669</v>
      </c>
      <c r="M16" s="24">
        <f>'11月1日'!$B$5</f>
        <v>0</v>
      </c>
      <c r="N16" s="25">
        <f>'12月1日'!$B$5</f>
        <v>0</v>
      </c>
    </row>
    <row r="17" spans="1:14" ht="13.9" customHeight="1" x14ac:dyDescent="0.15">
      <c r="A17" s="4"/>
      <c r="B17" s="5" t="s">
        <v>15</v>
      </c>
      <c r="C17" s="26">
        <f>'1月1日'!$C$5</f>
        <v>2866</v>
      </c>
      <c r="D17" s="26">
        <f>'2月1日'!$C$5</f>
        <v>2853</v>
      </c>
      <c r="E17" s="26">
        <f>'3月1日'!$C$5</f>
        <v>2854</v>
      </c>
      <c r="F17" s="26">
        <f>'4月1日'!$C$5</f>
        <v>2847</v>
      </c>
      <c r="G17" s="26">
        <f>'5月1日'!$C$5</f>
        <v>2856</v>
      </c>
      <c r="H17" s="26">
        <f>'6月1日'!$C$5</f>
        <v>2842</v>
      </c>
      <c r="I17" s="26">
        <f>'7月1日'!$C$5</f>
        <v>2848</v>
      </c>
      <c r="J17" s="26">
        <f>'8月1日'!$C$5</f>
        <v>2850</v>
      </c>
      <c r="K17" s="26">
        <f>'9月1日'!$C$5</f>
        <v>2839</v>
      </c>
      <c r="L17" s="26">
        <f>'10月1日'!$C$5</f>
        <v>2829</v>
      </c>
      <c r="M17" s="26">
        <f>'11月1日'!$C$5</f>
        <v>0</v>
      </c>
      <c r="N17" s="27">
        <f>'12月1日'!$C$5</f>
        <v>0</v>
      </c>
    </row>
    <row r="18" spans="1:14" ht="13.9" customHeight="1" x14ac:dyDescent="0.15">
      <c r="A18" s="4"/>
      <c r="B18" s="5" t="s">
        <v>16</v>
      </c>
      <c r="C18" s="26">
        <f>'1月1日'!$D$5</f>
        <v>3317</v>
      </c>
      <c r="D18" s="26">
        <f>'2月1日'!$D$5</f>
        <v>3309</v>
      </c>
      <c r="E18" s="26">
        <f>'3月1日'!$D$5</f>
        <v>3313</v>
      </c>
      <c r="F18" s="26">
        <f>'4月1日'!$D$5</f>
        <v>3298</v>
      </c>
      <c r="G18" s="26">
        <f>'5月1日'!$D$5</f>
        <v>3290</v>
      </c>
      <c r="H18" s="26">
        <f>'6月1日'!$D$5</f>
        <v>3279</v>
      </c>
      <c r="I18" s="26">
        <f>'7月1日'!$D$5</f>
        <v>3277</v>
      </c>
      <c r="J18" s="26">
        <f>'8月1日'!$D$5</f>
        <v>3272</v>
      </c>
      <c r="K18" s="26">
        <f>'9月1日'!$D$5</f>
        <v>3269</v>
      </c>
      <c r="L18" s="26">
        <f>'10月1日'!$D$5</f>
        <v>3261</v>
      </c>
      <c r="M18" s="26">
        <f>'11月1日'!$D$5</f>
        <v>0</v>
      </c>
      <c r="N18" s="27">
        <f>'12月1日'!$D$5</f>
        <v>0</v>
      </c>
    </row>
    <row r="19" spans="1:14" ht="13.9" customHeight="1" thickBot="1" x14ac:dyDescent="0.2">
      <c r="A19" s="4"/>
      <c r="B19" s="5" t="s">
        <v>17</v>
      </c>
      <c r="C19" s="28">
        <f>'1月1日'!$E$5</f>
        <v>6183</v>
      </c>
      <c r="D19" s="28">
        <f>'2月1日'!$E$5</f>
        <v>6162</v>
      </c>
      <c r="E19" s="28">
        <f>'3月1日'!$E$5</f>
        <v>6167</v>
      </c>
      <c r="F19" s="28">
        <f>'4月1日'!$E$5</f>
        <v>6145</v>
      </c>
      <c r="G19" s="28">
        <f>'5月1日'!$E$5</f>
        <v>6146</v>
      </c>
      <c r="H19" s="28">
        <f>'6月1日'!$E$5</f>
        <v>6121</v>
      </c>
      <c r="I19" s="28">
        <f>'7月1日'!$E$5</f>
        <v>6125</v>
      </c>
      <c r="J19" s="28">
        <f>'8月1日'!$E$5</f>
        <v>6122</v>
      </c>
      <c r="K19" s="28">
        <f>'9月1日'!$E$5</f>
        <v>6108</v>
      </c>
      <c r="L19" s="28">
        <f>'10月1日'!$E$5</f>
        <v>6090</v>
      </c>
      <c r="M19" s="28">
        <f>'11月1日'!$E$5</f>
        <v>0</v>
      </c>
      <c r="N19" s="29">
        <f>'12月1日'!$E$5</f>
        <v>0</v>
      </c>
    </row>
    <row r="20" spans="1:14" ht="13.9" customHeight="1" x14ac:dyDescent="0.15">
      <c r="A20" s="2" t="s">
        <v>21</v>
      </c>
      <c r="B20" s="3" t="s">
        <v>14</v>
      </c>
      <c r="C20" s="24">
        <f>'1月1日'!$B$6</f>
        <v>5105</v>
      </c>
      <c r="D20" s="24">
        <f>'2月1日'!$B$6</f>
        <v>5129</v>
      </c>
      <c r="E20" s="24">
        <f>'3月1日'!$B$6</f>
        <v>5138</v>
      </c>
      <c r="F20" s="24">
        <f>'4月1日'!$B$6</f>
        <v>5133</v>
      </c>
      <c r="G20" s="24">
        <f>'5月1日'!$B$6</f>
        <v>5142</v>
      </c>
      <c r="H20" s="24">
        <f>'6月1日'!$B$6</f>
        <v>5134</v>
      </c>
      <c r="I20" s="24">
        <f>'7月1日'!$B$6</f>
        <v>5134</v>
      </c>
      <c r="J20" s="24">
        <f>'8月1日'!$B$6</f>
        <v>5146</v>
      </c>
      <c r="K20" s="24">
        <f>'9月1日'!$B$6</f>
        <v>5144</v>
      </c>
      <c r="L20" s="24">
        <f>'10月1日'!$B$6</f>
        <v>5135</v>
      </c>
      <c r="M20" s="24">
        <f>'11月1日'!$B$6</f>
        <v>0</v>
      </c>
      <c r="N20" s="25">
        <f>'12月1日'!$B$6</f>
        <v>0</v>
      </c>
    </row>
    <row r="21" spans="1:14" ht="13.9" customHeight="1" x14ac:dyDescent="0.15">
      <c r="A21" s="4"/>
      <c r="B21" s="5" t="s">
        <v>15</v>
      </c>
      <c r="C21" s="26">
        <f>'1月1日'!$C$6</f>
        <v>4467</v>
      </c>
      <c r="D21" s="26">
        <f>'2月1日'!$C$6</f>
        <v>4481</v>
      </c>
      <c r="E21" s="26">
        <f>'3月1日'!$C$6</f>
        <v>4490</v>
      </c>
      <c r="F21" s="26">
        <f>'4月1日'!$C$6</f>
        <v>4473</v>
      </c>
      <c r="G21" s="26">
        <f>'5月1日'!$C$6</f>
        <v>4469</v>
      </c>
      <c r="H21" s="26">
        <f>'6月1日'!$C$6</f>
        <v>4467</v>
      </c>
      <c r="I21" s="26">
        <f>'7月1日'!$C$6</f>
        <v>4460</v>
      </c>
      <c r="J21" s="26">
        <f>'8月1日'!$C$6</f>
        <v>4458</v>
      </c>
      <c r="K21" s="26">
        <f>'9月1日'!$C$6</f>
        <v>4442</v>
      </c>
      <c r="L21" s="26">
        <f>'10月1日'!$C$6</f>
        <v>4428</v>
      </c>
      <c r="M21" s="26">
        <f>'11月1日'!$C$6</f>
        <v>0</v>
      </c>
      <c r="N21" s="27">
        <f>'12月1日'!$C$6</f>
        <v>0</v>
      </c>
    </row>
    <row r="22" spans="1:14" ht="13.9" customHeight="1" x14ac:dyDescent="0.15">
      <c r="A22" s="4"/>
      <c r="B22" s="5" t="s">
        <v>16</v>
      </c>
      <c r="C22" s="26">
        <f>'1月1日'!$D$6</f>
        <v>5084</v>
      </c>
      <c r="D22" s="26">
        <f>'2月1日'!$D$6</f>
        <v>5115</v>
      </c>
      <c r="E22" s="26">
        <f>'3月1日'!$D$6</f>
        <v>5117</v>
      </c>
      <c r="F22" s="26">
        <f>'4月1日'!$D$6</f>
        <v>5106</v>
      </c>
      <c r="G22" s="26">
        <f>'5月1日'!$D$6</f>
        <v>5108</v>
      </c>
      <c r="H22" s="26">
        <f>'6月1日'!$D$6</f>
        <v>5092</v>
      </c>
      <c r="I22" s="26">
        <f>'7月1日'!$D$6</f>
        <v>5094</v>
      </c>
      <c r="J22" s="26">
        <f>'8月1日'!$D$6</f>
        <v>5104</v>
      </c>
      <c r="K22" s="26">
        <f>'9月1日'!$D$6</f>
        <v>5109</v>
      </c>
      <c r="L22" s="26">
        <f>'10月1日'!$D$6</f>
        <v>5111</v>
      </c>
      <c r="M22" s="26">
        <f>'11月1日'!$D$6</f>
        <v>0</v>
      </c>
      <c r="N22" s="27">
        <f>'12月1日'!$D$6</f>
        <v>0</v>
      </c>
    </row>
    <row r="23" spans="1:14" ht="13.9" customHeight="1" thickBot="1" x14ac:dyDescent="0.2">
      <c r="A23" s="4"/>
      <c r="B23" s="5" t="s">
        <v>17</v>
      </c>
      <c r="C23" s="28">
        <f>'1月1日'!$E$6</f>
        <v>9551</v>
      </c>
      <c r="D23" s="28">
        <f>'2月1日'!$E$6</f>
        <v>9596</v>
      </c>
      <c r="E23" s="28">
        <f>'3月1日'!$E$6</f>
        <v>9607</v>
      </c>
      <c r="F23" s="28">
        <f>'4月1日'!$E$6</f>
        <v>9579</v>
      </c>
      <c r="G23" s="28">
        <f>'5月1日'!$E$6</f>
        <v>9577</v>
      </c>
      <c r="H23" s="28">
        <f>'6月1日'!$E$6</f>
        <v>9559</v>
      </c>
      <c r="I23" s="28">
        <f>'7月1日'!$E$6</f>
        <v>9554</v>
      </c>
      <c r="J23" s="28">
        <f>'8月1日'!$E$6</f>
        <v>9562</v>
      </c>
      <c r="K23" s="28">
        <f>'9月1日'!$E$6</f>
        <v>9551</v>
      </c>
      <c r="L23" s="28">
        <f>'10月1日'!$E$6</f>
        <v>9539</v>
      </c>
      <c r="M23" s="28">
        <f>'11月1日'!$E$6</f>
        <v>0</v>
      </c>
      <c r="N23" s="29">
        <f>'12月1日'!$E$6</f>
        <v>0</v>
      </c>
    </row>
    <row r="24" spans="1:14" ht="13.9" customHeight="1" x14ac:dyDescent="0.15">
      <c r="A24" s="2" t="s">
        <v>22</v>
      </c>
      <c r="B24" s="3" t="s">
        <v>14</v>
      </c>
      <c r="C24" s="24">
        <f>'1月1日'!$B$7</f>
        <v>7261</v>
      </c>
      <c r="D24" s="24">
        <f>'2月1日'!$B$7</f>
        <v>7239</v>
      </c>
      <c r="E24" s="24">
        <f>'3月1日'!$B$7</f>
        <v>7234</v>
      </c>
      <c r="F24" s="24">
        <f>'4月1日'!$B$7</f>
        <v>7238</v>
      </c>
      <c r="G24" s="24">
        <f>'5月1日'!$B$7</f>
        <v>7296</v>
      </c>
      <c r="H24" s="24">
        <f>'6月1日'!$B$7</f>
        <v>7300</v>
      </c>
      <c r="I24" s="24">
        <f>'7月1日'!$B$7</f>
        <v>7302</v>
      </c>
      <c r="J24" s="24">
        <f>'8月1日'!$B$7</f>
        <v>7292</v>
      </c>
      <c r="K24" s="24">
        <f>'9月1日'!$B$7</f>
        <v>7278</v>
      </c>
      <c r="L24" s="24">
        <f>'10月1日'!$B$7</f>
        <v>7272</v>
      </c>
      <c r="M24" s="24">
        <f>'11月1日'!$B$7</f>
        <v>0</v>
      </c>
      <c r="N24" s="25">
        <f>'12月1日'!$B$7</f>
        <v>0</v>
      </c>
    </row>
    <row r="25" spans="1:14" ht="13.9" customHeight="1" x14ac:dyDescent="0.15">
      <c r="A25" s="4"/>
      <c r="B25" s="5" t="s">
        <v>15</v>
      </c>
      <c r="C25" s="26">
        <f>'1月1日'!$C$7</f>
        <v>6614</v>
      </c>
      <c r="D25" s="26">
        <f>'2月1日'!$C$7</f>
        <v>6606</v>
      </c>
      <c r="E25" s="26">
        <f>'3月1日'!$C$7</f>
        <v>6602</v>
      </c>
      <c r="F25" s="26">
        <f>'4月1日'!$C$7</f>
        <v>6561</v>
      </c>
      <c r="G25" s="26">
        <f>'5月1日'!$C$7</f>
        <v>6611</v>
      </c>
      <c r="H25" s="26">
        <f>'6月1日'!$C$7</f>
        <v>6602</v>
      </c>
      <c r="I25" s="26">
        <f>'7月1日'!$C$7</f>
        <v>6603</v>
      </c>
      <c r="J25" s="26">
        <f>'8月1日'!$C$7</f>
        <v>6596</v>
      </c>
      <c r="K25" s="26">
        <f>'9月1日'!$C$7</f>
        <v>6578</v>
      </c>
      <c r="L25" s="26">
        <f>'10月1日'!$C$7</f>
        <v>6579</v>
      </c>
      <c r="M25" s="26">
        <f>'11月1日'!$C$7</f>
        <v>0</v>
      </c>
      <c r="N25" s="27">
        <f>'12月1日'!$C$7</f>
        <v>0</v>
      </c>
    </row>
    <row r="26" spans="1:14" ht="13.9" customHeight="1" x14ac:dyDescent="0.15">
      <c r="A26" s="4"/>
      <c r="B26" s="5" t="s">
        <v>16</v>
      </c>
      <c r="C26" s="26">
        <f>'1月1日'!$D$7</f>
        <v>7202</v>
      </c>
      <c r="D26" s="26">
        <f>'2月1日'!$D$7</f>
        <v>7186</v>
      </c>
      <c r="E26" s="26">
        <f>'3月1日'!$D$7</f>
        <v>7174</v>
      </c>
      <c r="F26" s="26">
        <f>'4月1日'!$D$7</f>
        <v>7174</v>
      </c>
      <c r="G26" s="26">
        <f>'5月1日'!$D$7</f>
        <v>7191</v>
      </c>
      <c r="H26" s="26">
        <f>'6月1日'!$D$7</f>
        <v>7181</v>
      </c>
      <c r="I26" s="26">
        <f>'7月1日'!$D$7</f>
        <v>7167</v>
      </c>
      <c r="J26" s="26">
        <f>'8月1日'!$D$7</f>
        <v>7149</v>
      </c>
      <c r="K26" s="26">
        <f>'9月1日'!$D$7</f>
        <v>7140</v>
      </c>
      <c r="L26" s="26">
        <f>'10月1日'!$D$7</f>
        <v>7132</v>
      </c>
      <c r="M26" s="26">
        <f>'11月1日'!$D$7</f>
        <v>0</v>
      </c>
      <c r="N26" s="27">
        <f>'12月1日'!$D$7</f>
        <v>0</v>
      </c>
    </row>
    <row r="27" spans="1:14" ht="13.9" customHeight="1" thickBot="1" x14ac:dyDescent="0.2">
      <c r="A27" s="4"/>
      <c r="B27" s="5" t="s">
        <v>17</v>
      </c>
      <c r="C27" s="28">
        <f>'1月1日'!$E$7</f>
        <v>13816</v>
      </c>
      <c r="D27" s="28">
        <f>'2月1日'!$E$7</f>
        <v>13792</v>
      </c>
      <c r="E27" s="28">
        <f>'3月1日'!$E$7</f>
        <v>13776</v>
      </c>
      <c r="F27" s="28">
        <f>'4月1日'!$E$7</f>
        <v>13735</v>
      </c>
      <c r="G27" s="28">
        <f>'5月1日'!$E$7</f>
        <v>13802</v>
      </c>
      <c r="H27" s="28">
        <f>'6月1日'!$E$7</f>
        <v>13783</v>
      </c>
      <c r="I27" s="28">
        <f>'7月1日'!$E$7</f>
        <v>13770</v>
      </c>
      <c r="J27" s="28">
        <f>'8月1日'!$E$7</f>
        <v>13745</v>
      </c>
      <c r="K27" s="28">
        <f>'9月1日'!$E$7</f>
        <v>13718</v>
      </c>
      <c r="L27" s="28">
        <f>'10月1日'!$E$7</f>
        <v>13711</v>
      </c>
      <c r="M27" s="28">
        <f>'11月1日'!$E$7</f>
        <v>0</v>
      </c>
      <c r="N27" s="29">
        <f>'12月1日'!$E$7</f>
        <v>0</v>
      </c>
    </row>
    <row r="28" spans="1:14" ht="13.9" customHeight="1" x14ac:dyDescent="0.15">
      <c r="A28" s="2" t="s">
        <v>23</v>
      </c>
      <c r="B28" s="3" t="s">
        <v>14</v>
      </c>
      <c r="C28" s="24">
        <f>'1月1日'!$B$8</f>
        <v>7367</v>
      </c>
      <c r="D28" s="24">
        <f>'2月1日'!$B$8</f>
        <v>7345</v>
      </c>
      <c r="E28" s="24">
        <f>'3月1日'!$B$8</f>
        <v>7328</v>
      </c>
      <c r="F28" s="24">
        <f>'4月1日'!$B$8</f>
        <v>7304</v>
      </c>
      <c r="G28" s="24">
        <f>'5月1日'!$B$8</f>
        <v>7325</v>
      </c>
      <c r="H28" s="24">
        <f>'6月1日'!$B$8</f>
        <v>7326</v>
      </c>
      <c r="I28" s="24">
        <f>'7月1日'!$B$8</f>
        <v>7329</v>
      </c>
      <c r="J28" s="24">
        <f>'8月1日'!$B$8</f>
        <v>7326</v>
      </c>
      <c r="K28" s="24">
        <f>'9月1日'!$B$8</f>
        <v>7314</v>
      </c>
      <c r="L28" s="24">
        <f>'10月1日'!$B$8</f>
        <v>7315</v>
      </c>
      <c r="M28" s="24">
        <f>'11月1日'!$B$8</f>
        <v>0</v>
      </c>
      <c r="N28" s="25">
        <f>'12月1日'!$B$8</f>
        <v>0</v>
      </c>
    </row>
    <row r="29" spans="1:14" ht="13.9" customHeight="1" x14ac:dyDescent="0.15">
      <c r="A29" s="4"/>
      <c r="B29" s="5" t="s">
        <v>15</v>
      </c>
      <c r="C29" s="26">
        <f>'1月1日'!$C$8</f>
        <v>7243</v>
      </c>
      <c r="D29" s="26">
        <f>'2月1日'!$C$8</f>
        <v>7223</v>
      </c>
      <c r="E29" s="26">
        <f>'3月1日'!$C$8</f>
        <v>7209</v>
      </c>
      <c r="F29" s="26">
        <f>'4月1日'!$C$8</f>
        <v>7160</v>
      </c>
      <c r="G29" s="26">
        <f>'5月1日'!$C$8</f>
        <v>7163</v>
      </c>
      <c r="H29" s="26">
        <f>'6月1日'!$C$8</f>
        <v>7155</v>
      </c>
      <c r="I29" s="26">
        <f>'7月1日'!$C$8</f>
        <v>7145</v>
      </c>
      <c r="J29" s="26">
        <f>'8月1日'!$C$8</f>
        <v>7134</v>
      </c>
      <c r="K29" s="26">
        <f>'9月1日'!$C$8</f>
        <v>7139</v>
      </c>
      <c r="L29" s="26">
        <f>'10月1日'!$C$8</f>
        <v>7138</v>
      </c>
      <c r="M29" s="26">
        <f>'11月1日'!$C$8</f>
        <v>0</v>
      </c>
      <c r="N29" s="27">
        <f>'12月1日'!$C$8</f>
        <v>0</v>
      </c>
    </row>
    <row r="30" spans="1:14" ht="13.9" customHeight="1" x14ac:dyDescent="0.15">
      <c r="A30" s="4"/>
      <c r="B30" s="5" t="s">
        <v>16</v>
      </c>
      <c r="C30" s="26">
        <f>'1月1日'!$D$8</f>
        <v>7743</v>
      </c>
      <c r="D30" s="26">
        <f>'2月1日'!$D$8</f>
        <v>7721</v>
      </c>
      <c r="E30" s="26">
        <f>'3月1日'!$D$8</f>
        <v>7707</v>
      </c>
      <c r="F30" s="26">
        <f>'4月1日'!$D$8</f>
        <v>7680</v>
      </c>
      <c r="G30" s="26">
        <f>'5月1日'!$D$8</f>
        <v>7670</v>
      </c>
      <c r="H30" s="26">
        <f>'6月1日'!$D$8</f>
        <v>7680</v>
      </c>
      <c r="I30" s="26">
        <f>'7月1日'!$D$8</f>
        <v>7677</v>
      </c>
      <c r="J30" s="26">
        <f>'8月1日'!$D$8</f>
        <v>7675</v>
      </c>
      <c r="K30" s="26">
        <f>'9月1日'!$D$8</f>
        <v>7656</v>
      </c>
      <c r="L30" s="26">
        <f>'10月1日'!$D$8</f>
        <v>7658</v>
      </c>
      <c r="M30" s="26">
        <f>'11月1日'!$D$8</f>
        <v>0</v>
      </c>
      <c r="N30" s="27">
        <f>'12月1日'!$D$8</f>
        <v>0</v>
      </c>
    </row>
    <row r="31" spans="1:14" ht="13.9" customHeight="1" thickBot="1" x14ac:dyDescent="0.2">
      <c r="A31" s="4"/>
      <c r="B31" s="5" t="s">
        <v>17</v>
      </c>
      <c r="C31" s="28">
        <f>'1月1日'!$E$8</f>
        <v>14986</v>
      </c>
      <c r="D31" s="28">
        <f>'2月1日'!$E$8</f>
        <v>14944</v>
      </c>
      <c r="E31" s="28">
        <f>'3月1日'!$E$8</f>
        <v>14916</v>
      </c>
      <c r="F31" s="28">
        <f>'4月1日'!$E$8</f>
        <v>14840</v>
      </c>
      <c r="G31" s="28">
        <f>'5月1日'!$E$8</f>
        <v>14833</v>
      </c>
      <c r="H31" s="28">
        <f>'6月1日'!$E$8</f>
        <v>14835</v>
      </c>
      <c r="I31" s="28">
        <f>'7月1日'!$E$8</f>
        <v>14822</v>
      </c>
      <c r="J31" s="28">
        <f>'8月1日'!$E$8</f>
        <v>14809</v>
      </c>
      <c r="K31" s="28">
        <f>'9月1日'!$E$8</f>
        <v>14795</v>
      </c>
      <c r="L31" s="28">
        <f>'10月1日'!$E$8</f>
        <v>14796</v>
      </c>
      <c r="M31" s="28">
        <f>'11月1日'!$E$8</f>
        <v>0</v>
      </c>
      <c r="N31" s="29">
        <f>'12月1日'!$E$8</f>
        <v>0</v>
      </c>
    </row>
    <row r="32" spans="1:14" ht="13.9" customHeight="1" x14ac:dyDescent="0.15">
      <c r="A32" s="2" t="s">
        <v>24</v>
      </c>
      <c r="B32" s="3" t="s">
        <v>14</v>
      </c>
      <c r="C32" s="24">
        <f>'1月1日'!$B$9</f>
        <v>5778</v>
      </c>
      <c r="D32" s="24">
        <f>'2月1日'!$B$9</f>
        <v>5759</v>
      </c>
      <c r="E32" s="24">
        <f>'3月1日'!$B$9</f>
        <v>5761</v>
      </c>
      <c r="F32" s="24">
        <f>'4月1日'!$B$9</f>
        <v>5765</v>
      </c>
      <c r="G32" s="24">
        <f>'5月1日'!$B$9</f>
        <v>5792</v>
      </c>
      <c r="H32" s="24">
        <f>'6月1日'!$B$9</f>
        <v>5796</v>
      </c>
      <c r="I32" s="24">
        <f>'7月1日'!$B$9</f>
        <v>5813</v>
      </c>
      <c r="J32" s="24">
        <f>'8月1日'!$B$9</f>
        <v>5813</v>
      </c>
      <c r="K32" s="24">
        <f>'9月1日'!$B$9</f>
        <v>5805</v>
      </c>
      <c r="L32" s="24">
        <f>'10月1日'!$B$9</f>
        <v>5790</v>
      </c>
      <c r="M32" s="24">
        <f>'11月1日'!$B$9</f>
        <v>0</v>
      </c>
      <c r="N32" s="25">
        <f>'12月1日'!$B$9</f>
        <v>0</v>
      </c>
    </row>
    <row r="33" spans="1:14" ht="13.9" customHeight="1" x14ac:dyDescent="0.15">
      <c r="A33" s="4"/>
      <c r="B33" s="5" t="s">
        <v>15</v>
      </c>
      <c r="C33" s="26">
        <f>'1月1日'!$C$9</f>
        <v>4935</v>
      </c>
      <c r="D33" s="26">
        <f>'2月1日'!$C$9</f>
        <v>4908</v>
      </c>
      <c r="E33" s="26">
        <f>'3月1日'!$C$9</f>
        <v>4908</v>
      </c>
      <c r="F33" s="26">
        <f>'4月1日'!$C$9</f>
        <v>4874</v>
      </c>
      <c r="G33" s="26">
        <f>'5月1日'!$C$9</f>
        <v>4901</v>
      </c>
      <c r="H33" s="26">
        <f>'6月1日'!$C$9</f>
        <v>4898</v>
      </c>
      <c r="I33" s="26">
        <f>'7月1日'!$C$9</f>
        <v>4911</v>
      </c>
      <c r="J33" s="26">
        <f>'8月1日'!$C$9</f>
        <v>4908</v>
      </c>
      <c r="K33" s="26">
        <f>'9月1日'!$C$9</f>
        <v>4901</v>
      </c>
      <c r="L33" s="26">
        <f>'10月1日'!$C$9</f>
        <v>4888</v>
      </c>
      <c r="M33" s="26">
        <f>'11月1日'!$C$9</f>
        <v>0</v>
      </c>
      <c r="N33" s="27">
        <f>'12月1日'!$C$9</f>
        <v>0</v>
      </c>
    </row>
    <row r="34" spans="1:14" ht="13.9" customHeight="1" x14ac:dyDescent="0.15">
      <c r="A34" s="4"/>
      <c r="B34" s="5" t="s">
        <v>16</v>
      </c>
      <c r="C34" s="26">
        <f>'1月1日'!$D$9</f>
        <v>5696</v>
      </c>
      <c r="D34" s="26">
        <f>'2月1日'!$D$9</f>
        <v>5687</v>
      </c>
      <c r="E34" s="26">
        <f>'3月1日'!$D$9</f>
        <v>5675</v>
      </c>
      <c r="F34" s="26">
        <f>'4月1日'!$D$9</f>
        <v>5654</v>
      </c>
      <c r="G34" s="26">
        <f>'5月1日'!$D$9</f>
        <v>5663</v>
      </c>
      <c r="H34" s="26">
        <f>'6月1日'!$D$9</f>
        <v>5658</v>
      </c>
      <c r="I34" s="26">
        <f>'7月1日'!$D$9</f>
        <v>5664</v>
      </c>
      <c r="J34" s="26">
        <f>'8月1日'!$D$9</f>
        <v>5666</v>
      </c>
      <c r="K34" s="26">
        <f>'9月1日'!$D$9</f>
        <v>5656</v>
      </c>
      <c r="L34" s="26">
        <f>'10月1日'!$D$9</f>
        <v>5642</v>
      </c>
      <c r="M34" s="26">
        <f>'11月1日'!$D$9</f>
        <v>0</v>
      </c>
      <c r="N34" s="27">
        <f>'12月1日'!$D$9</f>
        <v>0</v>
      </c>
    </row>
    <row r="35" spans="1:14" ht="13.9" customHeight="1" thickBot="1" x14ac:dyDescent="0.2">
      <c r="A35" s="4"/>
      <c r="B35" s="5" t="s">
        <v>17</v>
      </c>
      <c r="C35" s="28">
        <f>'1月1日'!$E$9</f>
        <v>10631</v>
      </c>
      <c r="D35" s="28">
        <f>'2月1日'!$E$9</f>
        <v>10595</v>
      </c>
      <c r="E35" s="28">
        <f>'3月1日'!$E$9</f>
        <v>10583</v>
      </c>
      <c r="F35" s="28">
        <f>'4月1日'!$E$9</f>
        <v>10528</v>
      </c>
      <c r="G35" s="28">
        <f>'5月1日'!$E$9</f>
        <v>10564</v>
      </c>
      <c r="H35" s="28">
        <f>'6月1日'!$E$9</f>
        <v>10556</v>
      </c>
      <c r="I35" s="28">
        <f>'7月1日'!$E$9</f>
        <v>10575</v>
      </c>
      <c r="J35" s="28">
        <f>'8月1日'!$E$9</f>
        <v>10574</v>
      </c>
      <c r="K35" s="28">
        <f>'9月1日'!$E$9</f>
        <v>10557</v>
      </c>
      <c r="L35" s="28">
        <f>'10月1日'!$E$9</f>
        <v>10530</v>
      </c>
      <c r="M35" s="28">
        <f>'11月1日'!$E$9</f>
        <v>0</v>
      </c>
      <c r="N35" s="29">
        <f>'12月1日'!$E$9</f>
        <v>0</v>
      </c>
    </row>
    <row r="36" spans="1:14" ht="13.9" customHeight="1" x14ac:dyDescent="0.15">
      <c r="A36" s="2" t="s">
        <v>25</v>
      </c>
      <c r="B36" s="3" t="s">
        <v>14</v>
      </c>
      <c r="C36" s="24">
        <f>'1月1日'!$B$10</f>
        <v>8455</v>
      </c>
      <c r="D36" s="24">
        <f>'2月1日'!$B$10</f>
        <v>8448</v>
      </c>
      <c r="E36" s="24">
        <f>'3月1日'!$B$10</f>
        <v>8444</v>
      </c>
      <c r="F36" s="24">
        <f>'4月1日'!$B$10</f>
        <v>8412</v>
      </c>
      <c r="G36" s="24">
        <f>'5月1日'!$B$10</f>
        <v>8448</v>
      </c>
      <c r="H36" s="24">
        <f>'6月1日'!$B$10</f>
        <v>8451</v>
      </c>
      <c r="I36" s="24">
        <f>'7月1日'!$B$10</f>
        <v>8454</v>
      </c>
      <c r="J36" s="24">
        <f>'8月1日'!$B$10</f>
        <v>8432</v>
      </c>
      <c r="K36" s="24">
        <f>'9月1日'!$B$10</f>
        <v>8422</v>
      </c>
      <c r="L36" s="24">
        <f>'10月1日'!$B$10</f>
        <v>8430</v>
      </c>
      <c r="M36" s="24">
        <f>'11月1日'!$B$10</f>
        <v>0</v>
      </c>
      <c r="N36" s="25">
        <f>'12月1日'!$B$10</f>
        <v>0</v>
      </c>
    </row>
    <row r="37" spans="1:14" ht="13.9" customHeight="1" x14ac:dyDescent="0.15">
      <c r="A37" s="4"/>
      <c r="B37" s="5" t="s">
        <v>15</v>
      </c>
      <c r="C37" s="26">
        <f>'1月1日'!$C$10</f>
        <v>8013</v>
      </c>
      <c r="D37" s="26">
        <f>'2月1日'!$C$10</f>
        <v>7997</v>
      </c>
      <c r="E37" s="26">
        <f>'3月1日'!$C$10</f>
        <v>7986</v>
      </c>
      <c r="F37" s="26">
        <f>'4月1日'!$C$10</f>
        <v>7946</v>
      </c>
      <c r="G37" s="26">
        <f>'5月1日'!$C$10</f>
        <v>7948</v>
      </c>
      <c r="H37" s="26">
        <f>'6月1日'!$C$10</f>
        <v>7930</v>
      </c>
      <c r="I37" s="26">
        <f>'7月1日'!$C$10</f>
        <v>7922</v>
      </c>
      <c r="J37" s="26">
        <f>'8月1日'!$C$10</f>
        <v>7914</v>
      </c>
      <c r="K37" s="26">
        <f>'9月1日'!$C$10</f>
        <v>7901</v>
      </c>
      <c r="L37" s="26">
        <f>'10月1日'!$C$10</f>
        <v>7899</v>
      </c>
      <c r="M37" s="26">
        <f>'11月1日'!$C$10</f>
        <v>0</v>
      </c>
      <c r="N37" s="27">
        <f>'12月1日'!$C$10</f>
        <v>0</v>
      </c>
    </row>
    <row r="38" spans="1:14" ht="13.9" customHeight="1" x14ac:dyDescent="0.15">
      <c r="A38" s="4"/>
      <c r="B38" s="5" t="s">
        <v>16</v>
      </c>
      <c r="C38" s="26">
        <f>'1月1日'!$D$10</f>
        <v>8913</v>
      </c>
      <c r="D38" s="26">
        <f>'2月1日'!$D$10</f>
        <v>8897</v>
      </c>
      <c r="E38" s="26">
        <f>'3月1日'!$D$10</f>
        <v>8890</v>
      </c>
      <c r="F38" s="26">
        <f>'4月1日'!$D$10</f>
        <v>8852</v>
      </c>
      <c r="G38" s="26">
        <f>'5月1日'!$D$10</f>
        <v>8884</v>
      </c>
      <c r="H38" s="26">
        <f>'6月1日'!$D$10</f>
        <v>8881</v>
      </c>
      <c r="I38" s="26">
        <f>'7月1日'!$D$10</f>
        <v>8873</v>
      </c>
      <c r="J38" s="26">
        <f>'8月1日'!$D$10</f>
        <v>8851</v>
      </c>
      <c r="K38" s="26">
        <f>'9月1日'!$D$10</f>
        <v>8851</v>
      </c>
      <c r="L38" s="26">
        <f>'10月1日'!$D$10</f>
        <v>8844</v>
      </c>
      <c r="M38" s="26">
        <f>'11月1日'!$D$10</f>
        <v>0</v>
      </c>
      <c r="N38" s="27">
        <f>'12月1日'!$D$10</f>
        <v>0</v>
      </c>
    </row>
    <row r="39" spans="1:14" ht="13.9" customHeight="1" thickBot="1" x14ac:dyDescent="0.2">
      <c r="A39" s="4"/>
      <c r="B39" s="5" t="s">
        <v>17</v>
      </c>
      <c r="C39" s="28">
        <f>'1月1日'!$E$10</f>
        <v>16926</v>
      </c>
      <c r="D39" s="28">
        <f>'2月1日'!$E$10</f>
        <v>16894</v>
      </c>
      <c r="E39" s="28">
        <f>'3月1日'!$E$10</f>
        <v>16876</v>
      </c>
      <c r="F39" s="28">
        <f>'4月1日'!$E$10</f>
        <v>16798</v>
      </c>
      <c r="G39" s="28">
        <f>'5月1日'!$E$10</f>
        <v>16832</v>
      </c>
      <c r="H39" s="28">
        <f>'6月1日'!$E$10</f>
        <v>16811</v>
      </c>
      <c r="I39" s="28">
        <f>'7月1日'!$E$10</f>
        <v>16795</v>
      </c>
      <c r="J39" s="28">
        <f>'8月1日'!$E$10</f>
        <v>16765</v>
      </c>
      <c r="K39" s="28">
        <f>'9月1日'!$E$10</f>
        <v>16752</v>
      </c>
      <c r="L39" s="28">
        <f>'10月1日'!$E$10</f>
        <v>16743</v>
      </c>
      <c r="M39" s="28">
        <f>'11月1日'!$E$10</f>
        <v>0</v>
      </c>
      <c r="N39" s="29">
        <f>'12月1日'!$E$10</f>
        <v>0</v>
      </c>
    </row>
    <row r="40" spans="1:14" ht="13.9" customHeight="1" x14ac:dyDescent="0.15">
      <c r="A40" s="2" t="s">
        <v>26</v>
      </c>
      <c r="B40" s="3" t="s">
        <v>14</v>
      </c>
      <c r="C40" s="24">
        <f>'1月1日'!$B$11</f>
        <v>7073</v>
      </c>
      <c r="D40" s="24">
        <f>'2月1日'!$B$11</f>
        <v>7094</v>
      </c>
      <c r="E40" s="24">
        <f>'3月1日'!$B$11</f>
        <v>7073</v>
      </c>
      <c r="F40" s="24">
        <f>'4月1日'!$B$11</f>
        <v>7071</v>
      </c>
      <c r="G40" s="24">
        <f>'5月1日'!$B$11</f>
        <v>7095</v>
      </c>
      <c r="H40" s="24">
        <f>'6月1日'!$B$11</f>
        <v>7078</v>
      </c>
      <c r="I40" s="24">
        <f>'7月1日'!$B$11</f>
        <v>7085</v>
      </c>
      <c r="J40" s="24">
        <f>'8月1日'!$B$11</f>
        <v>7095</v>
      </c>
      <c r="K40" s="24">
        <f>'9月1日'!$B$11</f>
        <v>7090</v>
      </c>
      <c r="L40" s="24">
        <f>'10月1日'!$B$11</f>
        <v>7109</v>
      </c>
      <c r="M40" s="24">
        <f>'11月1日'!$B$11</f>
        <v>0</v>
      </c>
      <c r="N40" s="25">
        <f>'12月1日'!$B$11</f>
        <v>0</v>
      </c>
    </row>
    <row r="41" spans="1:14" ht="13.9" customHeight="1" x14ac:dyDescent="0.15">
      <c r="A41" s="4"/>
      <c r="B41" s="5" t="s">
        <v>15</v>
      </c>
      <c r="C41" s="26">
        <f>'1月1日'!$C$11</f>
        <v>6540</v>
      </c>
      <c r="D41" s="26">
        <f>'2月1日'!$C$11</f>
        <v>6558</v>
      </c>
      <c r="E41" s="26">
        <f>'3月1日'!$C$11</f>
        <v>6515</v>
      </c>
      <c r="F41" s="26">
        <f>'4月1日'!$C$11</f>
        <v>6497</v>
      </c>
      <c r="G41" s="26">
        <f>'5月1日'!$C$11</f>
        <v>6502</v>
      </c>
      <c r="H41" s="26">
        <f>'6月1日'!$C$11</f>
        <v>6488</v>
      </c>
      <c r="I41" s="26">
        <f>'7月1日'!$C$11</f>
        <v>6481</v>
      </c>
      <c r="J41" s="26">
        <f>'8月1日'!$C$11</f>
        <v>6472</v>
      </c>
      <c r="K41" s="26">
        <f>'9月1日'!$C$11</f>
        <v>6454</v>
      </c>
      <c r="L41" s="26">
        <f>'10月1日'!$C$11</f>
        <v>6444</v>
      </c>
      <c r="M41" s="26">
        <f>'11月1日'!$C$11</f>
        <v>0</v>
      </c>
      <c r="N41" s="27">
        <f>'12月1日'!$C$11</f>
        <v>0</v>
      </c>
    </row>
    <row r="42" spans="1:14" ht="13.9" customHeight="1" x14ac:dyDescent="0.15">
      <c r="A42" s="4"/>
      <c r="B42" s="5" t="s">
        <v>16</v>
      </c>
      <c r="C42" s="26">
        <f>'1月1日'!$D$11</f>
        <v>7196</v>
      </c>
      <c r="D42" s="26">
        <f>'2月1日'!$D$11</f>
        <v>7191</v>
      </c>
      <c r="E42" s="26">
        <f>'3月1日'!$D$11</f>
        <v>7176</v>
      </c>
      <c r="F42" s="26">
        <f>'4月1日'!$D$11</f>
        <v>7142</v>
      </c>
      <c r="G42" s="26">
        <f>'5月1日'!$D$11</f>
        <v>7132</v>
      </c>
      <c r="H42" s="26">
        <f>'6月1日'!$D$11</f>
        <v>7121</v>
      </c>
      <c r="I42" s="26">
        <f>'7月1日'!$D$11</f>
        <v>7117</v>
      </c>
      <c r="J42" s="26">
        <f>'8月1日'!$D$11</f>
        <v>7125</v>
      </c>
      <c r="K42" s="26">
        <f>'9月1日'!$D$11</f>
        <v>7116</v>
      </c>
      <c r="L42" s="26">
        <f>'10月1日'!$D$11</f>
        <v>7110</v>
      </c>
      <c r="M42" s="26">
        <f>'11月1日'!$D$11</f>
        <v>0</v>
      </c>
      <c r="N42" s="27">
        <f>'12月1日'!$D$11</f>
        <v>0</v>
      </c>
    </row>
    <row r="43" spans="1:14" ht="13.9" customHeight="1" thickBot="1" x14ac:dyDescent="0.2">
      <c r="A43" s="4"/>
      <c r="B43" s="5" t="s">
        <v>17</v>
      </c>
      <c r="C43" s="28">
        <f>'1月1日'!$E$11</f>
        <v>13736</v>
      </c>
      <c r="D43" s="28">
        <f>'2月1日'!$E$11</f>
        <v>13749</v>
      </c>
      <c r="E43" s="28">
        <f>'3月1日'!$E$11</f>
        <v>13691</v>
      </c>
      <c r="F43" s="28">
        <f>'4月1日'!$E$11</f>
        <v>13639</v>
      </c>
      <c r="G43" s="28">
        <f>'5月1日'!$E$11</f>
        <v>13634</v>
      </c>
      <c r="H43" s="28">
        <f>'6月1日'!$E$11</f>
        <v>13609</v>
      </c>
      <c r="I43" s="28">
        <f>'7月1日'!$E$11</f>
        <v>13598</v>
      </c>
      <c r="J43" s="28">
        <f>'8月1日'!$E$11</f>
        <v>13597</v>
      </c>
      <c r="K43" s="28">
        <f>'9月1日'!$E$11</f>
        <v>13570</v>
      </c>
      <c r="L43" s="28">
        <f>'10月1日'!$E$11</f>
        <v>13554</v>
      </c>
      <c r="M43" s="28">
        <f>'11月1日'!$E$11</f>
        <v>0</v>
      </c>
      <c r="N43" s="29">
        <f>'12月1日'!$E$11</f>
        <v>0</v>
      </c>
    </row>
    <row r="44" spans="1:14" ht="13.9" customHeight="1" x14ac:dyDescent="0.15">
      <c r="A44" s="2" t="s">
        <v>27</v>
      </c>
      <c r="B44" s="3" t="s">
        <v>14</v>
      </c>
      <c r="C44" s="24">
        <f>'1月1日'!$B$12</f>
        <v>12574</v>
      </c>
      <c r="D44" s="24">
        <f>'2月1日'!$B$12</f>
        <v>12547</v>
      </c>
      <c r="E44" s="24">
        <f>'3月1日'!$B$12</f>
        <v>12516</v>
      </c>
      <c r="F44" s="24">
        <f>'4月1日'!$B$12</f>
        <v>12517</v>
      </c>
      <c r="G44" s="24">
        <f>'5月1日'!$B$12</f>
        <v>12557</v>
      </c>
      <c r="H44" s="24">
        <f>'6月1日'!$B$12</f>
        <v>12557</v>
      </c>
      <c r="I44" s="24">
        <f>'7月1日'!$B$12</f>
        <v>12563</v>
      </c>
      <c r="J44" s="24">
        <f>'8月1日'!$B$12</f>
        <v>12559</v>
      </c>
      <c r="K44" s="24">
        <f>'9月1日'!$B$12</f>
        <v>12568</v>
      </c>
      <c r="L44" s="24">
        <f>'10月1日'!$B$12</f>
        <v>12593</v>
      </c>
      <c r="M44" s="24">
        <f>'11月1日'!$B$12</f>
        <v>0</v>
      </c>
      <c r="N44" s="25">
        <f>'12月1日'!$B$12</f>
        <v>0</v>
      </c>
    </row>
    <row r="45" spans="1:14" ht="13.9" customHeight="1" x14ac:dyDescent="0.15">
      <c r="A45" s="4"/>
      <c r="B45" s="5" t="s">
        <v>15</v>
      </c>
      <c r="C45" s="26">
        <f>'1月1日'!$C$12</f>
        <v>11505</v>
      </c>
      <c r="D45" s="26">
        <f>'2月1日'!$C$12</f>
        <v>11472</v>
      </c>
      <c r="E45" s="26">
        <f>'3月1日'!$C$12</f>
        <v>11453</v>
      </c>
      <c r="F45" s="26">
        <f>'4月1日'!$C$12</f>
        <v>11463</v>
      </c>
      <c r="G45" s="26">
        <f>'5月1日'!$C$12</f>
        <v>11459</v>
      </c>
      <c r="H45" s="26">
        <f>'6月1日'!$C$12</f>
        <v>11459</v>
      </c>
      <c r="I45" s="26">
        <f>'7月1日'!$C$12</f>
        <v>11440</v>
      </c>
      <c r="J45" s="26">
        <f>'8月1日'!$C$12</f>
        <v>11428</v>
      </c>
      <c r="K45" s="26">
        <f>'9月1日'!$C$12</f>
        <v>11432</v>
      </c>
      <c r="L45" s="26">
        <f>'10月1日'!$C$12</f>
        <v>11451</v>
      </c>
      <c r="M45" s="26">
        <f>'11月1日'!$C$12</f>
        <v>0</v>
      </c>
      <c r="N45" s="27">
        <f>'12月1日'!$C$12</f>
        <v>0</v>
      </c>
    </row>
    <row r="46" spans="1:14" ht="13.9" customHeight="1" x14ac:dyDescent="0.15">
      <c r="A46" s="4"/>
      <c r="B46" s="5" t="s">
        <v>16</v>
      </c>
      <c r="C46" s="26">
        <f>'1月1日'!$D$12</f>
        <v>12834</v>
      </c>
      <c r="D46" s="26">
        <f>'2月1日'!$D$12</f>
        <v>12812</v>
      </c>
      <c r="E46" s="26">
        <f>'3月1日'!$D$12</f>
        <v>12777</v>
      </c>
      <c r="F46" s="26">
        <f>'4月1日'!$D$12</f>
        <v>12771</v>
      </c>
      <c r="G46" s="26">
        <f>'5月1日'!$D$12</f>
        <v>12803</v>
      </c>
      <c r="H46" s="26">
        <f>'6月1日'!$D$12</f>
        <v>12811</v>
      </c>
      <c r="I46" s="26">
        <f>'7月1日'!$D$12</f>
        <v>12815</v>
      </c>
      <c r="J46" s="26">
        <f>'8月1日'!$D$12</f>
        <v>12800</v>
      </c>
      <c r="K46" s="26">
        <f>'9月1日'!$D$12</f>
        <v>12816</v>
      </c>
      <c r="L46" s="26">
        <f>'10月1日'!$D$12</f>
        <v>12823</v>
      </c>
      <c r="M46" s="26">
        <f>'11月1日'!$D$12</f>
        <v>0</v>
      </c>
      <c r="N46" s="27">
        <f>'12月1日'!$D$12</f>
        <v>0</v>
      </c>
    </row>
    <row r="47" spans="1:14" ht="13.9" customHeight="1" thickBot="1" x14ac:dyDescent="0.2">
      <c r="A47" s="4"/>
      <c r="B47" s="5" t="s">
        <v>17</v>
      </c>
      <c r="C47" s="28">
        <f>'1月1日'!$E$12</f>
        <v>24339</v>
      </c>
      <c r="D47" s="28">
        <f>'2月1日'!$E$12</f>
        <v>24284</v>
      </c>
      <c r="E47" s="28">
        <f>'3月1日'!$E$12</f>
        <v>24230</v>
      </c>
      <c r="F47" s="28">
        <f>'4月1日'!$E$12</f>
        <v>24234</v>
      </c>
      <c r="G47" s="28">
        <f>'5月1日'!$E$12</f>
        <v>24262</v>
      </c>
      <c r="H47" s="28">
        <f>'6月1日'!$E$12</f>
        <v>24270</v>
      </c>
      <c r="I47" s="28">
        <f>'7月1日'!$E$12</f>
        <v>24255</v>
      </c>
      <c r="J47" s="28">
        <f>'8月1日'!$E$12</f>
        <v>24228</v>
      </c>
      <c r="K47" s="28">
        <f>'9月1日'!$E$12</f>
        <v>24248</v>
      </c>
      <c r="L47" s="28">
        <f>'10月1日'!$E$12</f>
        <v>24274</v>
      </c>
      <c r="M47" s="28">
        <f>'11月1日'!$E$12</f>
        <v>0</v>
      </c>
      <c r="N47" s="29">
        <f>'12月1日'!$E$12</f>
        <v>0</v>
      </c>
    </row>
    <row r="48" spans="1:14" ht="13.9" customHeight="1" x14ac:dyDescent="0.15">
      <c r="A48" s="2" t="s">
        <v>28</v>
      </c>
      <c r="B48" s="3" t="s">
        <v>14</v>
      </c>
      <c r="C48" s="24">
        <f>'1月1日'!$B$13</f>
        <v>9664</v>
      </c>
      <c r="D48" s="24">
        <f>'2月1日'!$B$13</f>
        <v>9661</v>
      </c>
      <c r="E48" s="24">
        <f>'3月1日'!$B$13</f>
        <v>9667</v>
      </c>
      <c r="F48" s="24">
        <f>'4月1日'!$B$13</f>
        <v>9660</v>
      </c>
      <c r="G48" s="24">
        <f>'5月1日'!$B$13</f>
        <v>9675</v>
      </c>
      <c r="H48" s="24">
        <f>'6月1日'!$B$13</f>
        <v>9681</v>
      </c>
      <c r="I48" s="24">
        <f>'7月1日'!$B$13</f>
        <v>9697</v>
      </c>
      <c r="J48" s="24">
        <f>'8月1日'!$B$13</f>
        <v>9700</v>
      </c>
      <c r="K48" s="24">
        <f>'9月1日'!$B$13</f>
        <v>9708</v>
      </c>
      <c r="L48" s="24">
        <f>'10月1日'!$B$13</f>
        <v>9721</v>
      </c>
      <c r="M48" s="24">
        <f>'11月1日'!$B$13</f>
        <v>0</v>
      </c>
      <c r="N48" s="25">
        <f>'12月1日'!$B$13</f>
        <v>0</v>
      </c>
    </row>
    <row r="49" spans="1:14" ht="13.9" customHeight="1" x14ac:dyDescent="0.15">
      <c r="A49" s="4"/>
      <c r="B49" s="5" t="s">
        <v>15</v>
      </c>
      <c r="C49" s="26">
        <f>'1月1日'!$C$13</f>
        <v>9723</v>
      </c>
      <c r="D49" s="26">
        <f>'2月1日'!$C$13</f>
        <v>9731</v>
      </c>
      <c r="E49" s="26">
        <f>'3月1日'!$C$13</f>
        <v>9736</v>
      </c>
      <c r="F49" s="26">
        <f>'4月1日'!$C$13</f>
        <v>9699</v>
      </c>
      <c r="G49" s="26">
        <f>'5月1日'!$C$13</f>
        <v>9689</v>
      </c>
      <c r="H49" s="26">
        <f>'6月1日'!$C$13</f>
        <v>9697</v>
      </c>
      <c r="I49" s="26">
        <f>'7月1日'!$C$13</f>
        <v>9698</v>
      </c>
      <c r="J49" s="26">
        <f>'8月1日'!$C$13</f>
        <v>9702</v>
      </c>
      <c r="K49" s="26">
        <f>'9月1日'!$C$13</f>
        <v>9701</v>
      </c>
      <c r="L49" s="26">
        <f>'10月1日'!$C$13</f>
        <v>9718</v>
      </c>
      <c r="M49" s="26">
        <f>'11月1日'!$C$13</f>
        <v>0</v>
      </c>
      <c r="N49" s="27">
        <f>'12月1日'!$C$13</f>
        <v>0</v>
      </c>
    </row>
    <row r="50" spans="1:14" ht="13.9" customHeight="1" x14ac:dyDescent="0.15">
      <c r="A50" s="4"/>
      <c r="B50" s="5" t="s">
        <v>16</v>
      </c>
      <c r="C50" s="26">
        <f>'1月1日'!$D$13</f>
        <v>10762</v>
      </c>
      <c r="D50" s="26">
        <f>'2月1日'!$D$13</f>
        <v>10739</v>
      </c>
      <c r="E50" s="26">
        <f>'3月1日'!$D$13</f>
        <v>10733</v>
      </c>
      <c r="F50" s="26">
        <f>'4月1日'!$D$13</f>
        <v>10700</v>
      </c>
      <c r="G50" s="26">
        <f>'5月1日'!$D$13</f>
        <v>10696</v>
      </c>
      <c r="H50" s="26">
        <f>'6月1日'!$D$13</f>
        <v>10705</v>
      </c>
      <c r="I50" s="26">
        <f>'7月1日'!$D$13</f>
        <v>10716</v>
      </c>
      <c r="J50" s="26">
        <f>'8月1日'!$D$13</f>
        <v>10723</v>
      </c>
      <c r="K50" s="26">
        <f>'9月1日'!$D$13</f>
        <v>10731</v>
      </c>
      <c r="L50" s="26">
        <f>'10月1日'!$D$13</f>
        <v>10741</v>
      </c>
      <c r="M50" s="26">
        <f>'11月1日'!$D$13</f>
        <v>0</v>
      </c>
      <c r="N50" s="27">
        <f>'12月1日'!$D$13</f>
        <v>0</v>
      </c>
    </row>
    <row r="51" spans="1:14" ht="13.9" customHeight="1" thickBot="1" x14ac:dyDescent="0.2">
      <c r="A51" s="4"/>
      <c r="B51" s="5" t="s">
        <v>17</v>
      </c>
      <c r="C51" s="28">
        <f>'1月1日'!$E$13</f>
        <v>20485</v>
      </c>
      <c r="D51" s="28">
        <f>'2月1日'!$E$13</f>
        <v>20470</v>
      </c>
      <c r="E51" s="28">
        <f>'3月1日'!$E$13</f>
        <v>20469</v>
      </c>
      <c r="F51" s="28">
        <f>'4月1日'!$E$13</f>
        <v>20399</v>
      </c>
      <c r="G51" s="28">
        <f>'5月1日'!$E$13</f>
        <v>20385</v>
      </c>
      <c r="H51" s="28">
        <f>'6月1日'!$E$13</f>
        <v>20403</v>
      </c>
      <c r="I51" s="28">
        <f>'7月1日'!$E$13</f>
        <v>20414</v>
      </c>
      <c r="J51" s="28">
        <f>'8月1日'!$E$13</f>
        <v>20425</v>
      </c>
      <c r="K51" s="28">
        <f>'9月1日'!$E$13</f>
        <v>20432</v>
      </c>
      <c r="L51" s="28">
        <f>'10月1日'!$E$13</f>
        <v>20459</v>
      </c>
      <c r="M51" s="28">
        <f>'11月1日'!$E$13</f>
        <v>0</v>
      </c>
      <c r="N51" s="29">
        <f>'12月1日'!$E$13</f>
        <v>0</v>
      </c>
    </row>
    <row r="52" spans="1:14" ht="13.9" customHeight="1" x14ac:dyDescent="0.15">
      <c r="A52" s="2" t="s">
        <v>29</v>
      </c>
      <c r="B52" s="3" t="s">
        <v>14</v>
      </c>
      <c r="C52" s="24">
        <f>'1月1日'!$B$14</f>
        <v>13203</v>
      </c>
      <c r="D52" s="24">
        <f>'2月1日'!$B$14</f>
        <v>13181</v>
      </c>
      <c r="E52" s="24">
        <f>'3月1日'!$B$14</f>
        <v>13175</v>
      </c>
      <c r="F52" s="24">
        <f>'4月1日'!$B$14</f>
        <v>13196</v>
      </c>
      <c r="G52" s="24">
        <f>'5月1日'!$B$14</f>
        <v>13253</v>
      </c>
      <c r="H52" s="24">
        <f>'6月1日'!$B$14</f>
        <v>13237</v>
      </c>
      <c r="I52" s="24">
        <f>'7月1日'!$B$14</f>
        <v>13240</v>
      </c>
      <c r="J52" s="24">
        <f>'8月1日'!$B$14</f>
        <v>13268</v>
      </c>
      <c r="K52" s="24">
        <f>'9月1日'!$B$14</f>
        <v>13281</v>
      </c>
      <c r="L52" s="24">
        <f>'10月1日'!$B$14</f>
        <v>13276</v>
      </c>
      <c r="M52" s="24">
        <f>'11月1日'!$B$14</f>
        <v>0</v>
      </c>
      <c r="N52" s="25">
        <f>'12月1日'!$B$14</f>
        <v>0</v>
      </c>
    </row>
    <row r="53" spans="1:14" ht="13.9" customHeight="1" x14ac:dyDescent="0.15">
      <c r="A53" s="4"/>
      <c r="B53" s="5" t="s">
        <v>15</v>
      </c>
      <c r="C53" s="26">
        <f>'1月1日'!$C$14</f>
        <v>12628</v>
      </c>
      <c r="D53" s="26">
        <f>'2月1日'!$C$14</f>
        <v>12603</v>
      </c>
      <c r="E53" s="26">
        <f>'3月1日'!$C$14</f>
        <v>12594</v>
      </c>
      <c r="F53" s="26">
        <f>'4月1日'!$C$14</f>
        <v>12554</v>
      </c>
      <c r="G53" s="26">
        <f>'5月1日'!$C$14</f>
        <v>12551</v>
      </c>
      <c r="H53" s="26">
        <f>'6月1日'!$C$14</f>
        <v>12529</v>
      </c>
      <c r="I53" s="26">
        <f>'7月1日'!$C$14</f>
        <v>12517</v>
      </c>
      <c r="J53" s="26">
        <f>'8月1日'!$C$14</f>
        <v>12504</v>
      </c>
      <c r="K53" s="26">
        <f>'9月1日'!$C$14</f>
        <v>12512</v>
      </c>
      <c r="L53" s="26">
        <f>'10月1日'!$C$14</f>
        <v>12505</v>
      </c>
      <c r="M53" s="26">
        <f>'11月1日'!$C$14</f>
        <v>0</v>
      </c>
      <c r="N53" s="27">
        <f>'12月1日'!$C$14</f>
        <v>0</v>
      </c>
    </row>
    <row r="54" spans="1:14" ht="13.9" customHeight="1" x14ac:dyDescent="0.15">
      <c r="A54" s="4"/>
      <c r="B54" s="5" t="s">
        <v>16</v>
      </c>
      <c r="C54" s="26">
        <f>'1月1日'!$D$14</f>
        <v>14352</v>
      </c>
      <c r="D54" s="26">
        <f>'2月1日'!$D$14</f>
        <v>14342</v>
      </c>
      <c r="E54" s="26">
        <f>'3月1日'!$D$14</f>
        <v>14333</v>
      </c>
      <c r="F54" s="26">
        <f>'4月1日'!$D$14</f>
        <v>14325</v>
      </c>
      <c r="G54" s="26">
        <f>'5月1日'!$D$14</f>
        <v>14351</v>
      </c>
      <c r="H54" s="26">
        <f>'6月1日'!$D$14</f>
        <v>14347</v>
      </c>
      <c r="I54" s="26">
        <f>'7月1日'!$D$14</f>
        <v>14335</v>
      </c>
      <c r="J54" s="26">
        <f>'8月1日'!$D$14</f>
        <v>14349</v>
      </c>
      <c r="K54" s="26">
        <f>'9月1日'!$D$14</f>
        <v>14350</v>
      </c>
      <c r="L54" s="26">
        <f>'10月1日'!$D$14</f>
        <v>14352</v>
      </c>
      <c r="M54" s="26">
        <f>'11月1日'!$D$14</f>
        <v>0</v>
      </c>
      <c r="N54" s="27">
        <f>'12月1日'!$D$14</f>
        <v>0</v>
      </c>
    </row>
    <row r="55" spans="1:14" ht="13.9" customHeight="1" thickBot="1" x14ac:dyDescent="0.2">
      <c r="A55" s="4"/>
      <c r="B55" s="5" t="s">
        <v>17</v>
      </c>
      <c r="C55" s="28">
        <f>'1月1日'!$E$14</f>
        <v>26980</v>
      </c>
      <c r="D55" s="28">
        <f>'2月1日'!$E$14</f>
        <v>26945</v>
      </c>
      <c r="E55" s="28">
        <f>'3月1日'!$E$14</f>
        <v>26927</v>
      </c>
      <c r="F55" s="28">
        <f>'4月1日'!$E$14</f>
        <v>26879</v>
      </c>
      <c r="G55" s="28">
        <f>'5月1日'!$E$14</f>
        <v>26902</v>
      </c>
      <c r="H55" s="28">
        <f>'6月1日'!$E$14</f>
        <v>26876</v>
      </c>
      <c r="I55" s="28">
        <f>'7月1日'!$E$14</f>
        <v>26852</v>
      </c>
      <c r="J55" s="28">
        <f>'8月1日'!$E$14</f>
        <v>26853</v>
      </c>
      <c r="K55" s="28">
        <f>'9月1日'!$E$14</f>
        <v>26862</v>
      </c>
      <c r="L55" s="28">
        <f>'10月1日'!$E$14</f>
        <v>26857</v>
      </c>
      <c r="M55" s="28">
        <f>'11月1日'!$E$14</f>
        <v>0</v>
      </c>
      <c r="N55" s="29">
        <f>'12月1日'!$E$14</f>
        <v>0</v>
      </c>
    </row>
    <row r="56" spans="1:14" ht="13.9" customHeight="1" x14ac:dyDescent="0.15">
      <c r="A56" s="2" t="s">
        <v>30</v>
      </c>
      <c r="B56" s="3" t="s">
        <v>14</v>
      </c>
      <c r="C56" s="24">
        <f>'1月1日'!$B$15</f>
        <v>7660</v>
      </c>
      <c r="D56" s="24">
        <f>'2月1日'!$B$15</f>
        <v>7649</v>
      </c>
      <c r="E56" s="24">
        <f>'3月1日'!$B$15</f>
        <v>7657</v>
      </c>
      <c r="F56" s="24">
        <f>'4月1日'!$B$15</f>
        <v>7670</v>
      </c>
      <c r="G56" s="24">
        <f>'5月1日'!$B$15</f>
        <v>7687</v>
      </c>
      <c r="H56" s="24">
        <f>'6月1日'!$B$15</f>
        <v>7689</v>
      </c>
      <c r="I56" s="24">
        <f>'7月1日'!$B$15</f>
        <v>7691</v>
      </c>
      <c r="J56" s="24">
        <f>'8月1日'!$B$15</f>
        <v>7691</v>
      </c>
      <c r="K56" s="24">
        <f>'9月1日'!$B$15</f>
        <v>7714</v>
      </c>
      <c r="L56" s="24">
        <f>'10月1日'!$B$15</f>
        <v>7715</v>
      </c>
      <c r="M56" s="24">
        <f>'11月1日'!$B$15</f>
        <v>0</v>
      </c>
      <c r="N56" s="25">
        <f>'12月1日'!$B$15</f>
        <v>0</v>
      </c>
    </row>
    <row r="57" spans="1:14" ht="13.9" customHeight="1" x14ac:dyDescent="0.15">
      <c r="A57" s="4"/>
      <c r="B57" s="5" t="s">
        <v>15</v>
      </c>
      <c r="C57" s="26">
        <f>'1月1日'!$C$15</f>
        <v>8332</v>
      </c>
      <c r="D57" s="26">
        <f>'2月1日'!$C$15</f>
        <v>8325</v>
      </c>
      <c r="E57" s="26">
        <f>'3月1日'!$C$15</f>
        <v>8312</v>
      </c>
      <c r="F57" s="26">
        <f>'4月1日'!$C$15</f>
        <v>8300</v>
      </c>
      <c r="G57" s="26">
        <f>'5月1日'!$C$15</f>
        <v>8305</v>
      </c>
      <c r="H57" s="26">
        <f>'6月1日'!$C$15</f>
        <v>8300</v>
      </c>
      <c r="I57" s="26">
        <f>'7月1日'!$C$15</f>
        <v>8303</v>
      </c>
      <c r="J57" s="26">
        <f>'8月1日'!$C$15</f>
        <v>8294</v>
      </c>
      <c r="K57" s="26">
        <f>'9月1日'!$C$15</f>
        <v>8295</v>
      </c>
      <c r="L57" s="26">
        <f>'10月1日'!$C$15</f>
        <v>8287</v>
      </c>
      <c r="M57" s="26">
        <f>'11月1日'!$C$15</f>
        <v>0</v>
      </c>
      <c r="N57" s="27">
        <f>'12月1日'!$C$15</f>
        <v>0</v>
      </c>
    </row>
    <row r="58" spans="1:14" ht="13.9" customHeight="1" x14ac:dyDescent="0.15">
      <c r="A58" s="4"/>
      <c r="B58" s="5" t="s">
        <v>16</v>
      </c>
      <c r="C58" s="26">
        <f>'1月1日'!$D$15</f>
        <v>8898</v>
      </c>
      <c r="D58" s="26">
        <f>'2月1日'!$D$15</f>
        <v>8892</v>
      </c>
      <c r="E58" s="26">
        <f>'3月1日'!$D$15</f>
        <v>8890</v>
      </c>
      <c r="F58" s="26">
        <f>'4月1日'!$D$15</f>
        <v>8891</v>
      </c>
      <c r="G58" s="26">
        <f>'5月1日'!$D$15</f>
        <v>8899</v>
      </c>
      <c r="H58" s="26">
        <f>'6月1日'!$D$15</f>
        <v>8886</v>
      </c>
      <c r="I58" s="26">
        <f>'7月1日'!$D$15</f>
        <v>8891</v>
      </c>
      <c r="J58" s="26">
        <f>'8月1日'!$D$15</f>
        <v>8889</v>
      </c>
      <c r="K58" s="26">
        <f>'9月1日'!$D$15</f>
        <v>8902</v>
      </c>
      <c r="L58" s="26">
        <f>'10月1日'!$D$15</f>
        <v>8893</v>
      </c>
      <c r="M58" s="26">
        <f>'11月1日'!$D$15</f>
        <v>0</v>
      </c>
      <c r="N58" s="27">
        <f>'12月1日'!$D$15</f>
        <v>0</v>
      </c>
    </row>
    <row r="59" spans="1:14" ht="13.9" customHeight="1" thickBot="1" x14ac:dyDescent="0.2">
      <c r="A59" s="4"/>
      <c r="B59" s="5" t="s">
        <v>17</v>
      </c>
      <c r="C59" s="28">
        <f>'1月1日'!$E$15</f>
        <v>17230</v>
      </c>
      <c r="D59" s="28">
        <f>'2月1日'!$E$15</f>
        <v>17217</v>
      </c>
      <c r="E59" s="28">
        <f>'3月1日'!$E$15</f>
        <v>17202</v>
      </c>
      <c r="F59" s="28">
        <f>'4月1日'!$E$15</f>
        <v>17191</v>
      </c>
      <c r="G59" s="28">
        <f>'5月1日'!$E$15</f>
        <v>17204</v>
      </c>
      <c r="H59" s="28">
        <f>'6月1日'!$E$15</f>
        <v>17186</v>
      </c>
      <c r="I59" s="28">
        <f>'7月1日'!$E$15</f>
        <v>17194</v>
      </c>
      <c r="J59" s="28">
        <f>'8月1日'!$E$15</f>
        <v>17183</v>
      </c>
      <c r="K59" s="28">
        <f>'9月1日'!$E$15</f>
        <v>17197</v>
      </c>
      <c r="L59" s="28">
        <f>'10月1日'!$E$15</f>
        <v>17180</v>
      </c>
      <c r="M59" s="28">
        <f>'11月1日'!$E$15</f>
        <v>0</v>
      </c>
      <c r="N59" s="29">
        <f>'12月1日'!$E$15</f>
        <v>0</v>
      </c>
    </row>
    <row r="60" spans="1:14" ht="13.9" customHeight="1" x14ac:dyDescent="0.15">
      <c r="A60" s="2" t="s">
        <v>31</v>
      </c>
      <c r="B60" s="3" t="s">
        <v>14</v>
      </c>
      <c r="C60" s="24">
        <f>'1月1日'!$B$16</f>
        <v>2793</v>
      </c>
      <c r="D60" s="24">
        <f>'2月1日'!$B$16</f>
        <v>2793</v>
      </c>
      <c r="E60" s="24">
        <f>'3月1日'!$B$16</f>
        <v>2806</v>
      </c>
      <c r="F60" s="24">
        <f>'4月1日'!$B$16</f>
        <v>2802</v>
      </c>
      <c r="G60" s="24">
        <f>'5月1日'!$B$16</f>
        <v>2810</v>
      </c>
      <c r="H60" s="24">
        <f>'6月1日'!$B$16</f>
        <v>2814</v>
      </c>
      <c r="I60" s="24">
        <f>'7月1日'!$B$16</f>
        <v>2816</v>
      </c>
      <c r="J60" s="24">
        <f>'8月1日'!$B$16</f>
        <v>2811</v>
      </c>
      <c r="K60" s="24">
        <f>'9月1日'!$B$16</f>
        <v>2809</v>
      </c>
      <c r="L60" s="24">
        <f>'10月1日'!$B$16</f>
        <v>2805</v>
      </c>
      <c r="M60" s="24">
        <f>'11月1日'!$B$16</f>
        <v>0</v>
      </c>
      <c r="N60" s="25">
        <f>'12月1日'!$B$16</f>
        <v>0</v>
      </c>
    </row>
    <row r="61" spans="1:14" ht="13.9" customHeight="1" x14ac:dyDescent="0.15">
      <c r="A61" s="4"/>
      <c r="B61" s="5" t="s">
        <v>15</v>
      </c>
      <c r="C61" s="26">
        <f>'1月1日'!$C$16</f>
        <v>3092</v>
      </c>
      <c r="D61" s="26">
        <f>'2月1日'!$C$16</f>
        <v>3087</v>
      </c>
      <c r="E61" s="26">
        <f>'3月1日'!$C$16</f>
        <v>3098</v>
      </c>
      <c r="F61" s="26">
        <f>'4月1日'!$C$16</f>
        <v>3088</v>
      </c>
      <c r="G61" s="26">
        <f>'5月1日'!$C$16</f>
        <v>3090</v>
      </c>
      <c r="H61" s="26">
        <f>'6月1日'!$C$16</f>
        <v>3090</v>
      </c>
      <c r="I61" s="26">
        <f>'7月1日'!$C$16</f>
        <v>3093</v>
      </c>
      <c r="J61" s="26">
        <f>'8月1日'!$C$16</f>
        <v>3089</v>
      </c>
      <c r="K61" s="26">
        <f>'9月1日'!$C$16</f>
        <v>3084</v>
      </c>
      <c r="L61" s="26">
        <f>'10月1日'!$C$16</f>
        <v>3079</v>
      </c>
      <c r="M61" s="26">
        <f>'11月1日'!$C$16</f>
        <v>0</v>
      </c>
      <c r="N61" s="27">
        <f>'12月1日'!$C$16</f>
        <v>0</v>
      </c>
    </row>
    <row r="62" spans="1:14" ht="13.9" customHeight="1" x14ac:dyDescent="0.15">
      <c r="A62" s="4"/>
      <c r="B62" s="5" t="s">
        <v>16</v>
      </c>
      <c r="C62" s="26">
        <f>'1月1日'!$D$16</f>
        <v>3271</v>
      </c>
      <c r="D62" s="26">
        <f>'2月1日'!$D$16</f>
        <v>3265</v>
      </c>
      <c r="E62" s="26">
        <f>'3月1日'!$D$16</f>
        <v>3283</v>
      </c>
      <c r="F62" s="26">
        <f>'4月1日'!$D$16</f>
        <v>3261</v>
      </c>
      <c r="G62" s="26">
        <f>'5月1日'!$D$16</f>
        <v>3256</v>
      </c>
      <c r="H62" s="26">
        <f>'6月1日'!$D$16</f>
        <v>3250</v>
      </c>
      <c r="I62" s="26">
        <f>'7月1日'!$D$16</f>
        <v>3255</v>
      </c>
      <c r="J62" s="26">
        <f>'8月1日'!$D$16</f>
        <v>3249</v>
      </c>
      <c r="K62" s="26">
        <f>'9月1日'!$D$16</f>
        <v>3241</v>
      </c>
      <c r="L62" s="26">
        <f>'10月1日'!$D$16</f>
        <v>3239</v>
      </c>
      <c r="M62" s="26">
        <f>'11月1日'!$D$16</f>
        <v>0</v>
      </c>
      <c r="N62" s="27">
        <f>'12月1日'!$D$16</f>
        <v>0</v>
      </c>
    </row>
    <row r="63" spans="1:14" ht="13.9" customHeight="1" thickBot="1" x14ac:dyDescent="0.2">
      <c r="A63" s="4"/>
      <c r="B63" s="5" t="s">
        <v>17</v>
      </c>
      <c r="C63" s="28">
        <f>'1月1日'!$E$16</f>
        <v>6363</v>
      </c>
      <c r="D63" s="28">
        <f>'2月1日'!$E$16</f>
        <v>6352</v>
      </c>
      <c r="E63" s="28">
        <f>'3月1日'!$E$16</f>
        <v>6381</v>
      </c>
      <c r="F63" s="28">
        <f>'4月1日'!$E$16</f>
        <v>6349</v>
      </c>
      <c r="G63" s="28">
        <f>'5月1日'!$E$16</f>
        <v>6346</v>
      </c>
      <c r="H63" s="28">
        <f>'6月1日'!$E$16</f>
        <v>6340</v>
      </c>
      <c r="I63" s="28">
        <f>'7月1日'!$E$16</f>
        <v>6348</v>
      </c>
      <c r="J63" s="28">
        <f>'8月1日'!$E$16</f>
        <v>6338</v>
      </c>
      <c r="K63" s="28">
        <f>'9月1日'!$E$16</f>
        <v>6325</v>
      </c>
      <c r="L63" s="28">
        <f>'10月1日'!$E$16</f>
        <v>6318</v>
      </c>
      <c r="M63" s="28">
        <f>'11月1日'!$E$16</f>
        <v>0</v>
      </c>
      <c r="N63" s="29">
        <f>'12月1日'!$E$16</f>
        <v>0</v>
      </c>
    </row>
    <row r="64" spans="1:14" ht="13.9" customHeight="1" x14ac:dyDescent="0.15">
      <c r="A64" s="2" t="s">
        <v>32</v>
      </c>
      <c r="B64" s="3" t="s">
        <v>14</v>
      </c>
      <c r="C64" s="24">
        <f>'1月1日'!$B$17</f>
        <v>3980</v>
      </c>
      <c r="D64" s="24">
        <f>'2月1日'!$B$17</f>
        <v>3984</v>
      </c>
      <c r="E64" s="24">
        <f>'3月1日'!$B$17</f>
        <v>3988</v>
      </c>
      <c r="F64" s="24">
        <f>'4月1日'!$B$17</f>
        <v>3991</v>
      </c>
      <c r="G64" s="24">
        <f>'5月1日'!$B$17</f>
        <v>3991</v>
      </c>
      <c r="H64" s="24">
        <f>'6月1日'!$B$17</f>
        <v>3987</v>
      </c>
      <c r="I64" s="24">
        <f>'7月1日'!$B$17</f>
        <v>3987</v>
      </c>
      <c r="J64" s="24">
        <f>'8月1日'!$B$17</f>
        <v>3991</v>
      </c>
      <c r="K64" s="24">
        <f>'9月1日'!$B$17</f>
        <v>4004</v>
      </c>
      <c r="L64" s="24">
        <f>'10月1日'!$B$17</f>
        <v>4001</v>
      </c>
      <c r="M64" s="24">
        <f>'11月1日'!$B$17</f>
        <v>0</v>
      </c>
      <c r="N64" s="25">
        <f>'12月1日'!$B$17</f>
        <v>0</v>
      </c>
    </row>
    <row r="65" spans="1:14" ht="13.9" customHeight="1" x14ac:dyDescent="0.15">
      <c r="A65" s="4"/>
      <c r="B65" s="5" t="s">
        <v>15</v>
      </c>
      <c r="C65" s="26">
        <f>'1月1日'!$C$17</f>
        <v>4053</v>
      </c>
      <c r="D65" s="26">
        <f>'2月1日'!$C$17</f>
        <v>4063</v>
      </c>
      <c r="E65" s="26">
        <f>'3月1日'!$C$17</f>
        <v>4061</v>
      </c>
      <c r="F65" s="26">
        <f>'4月1日'!$C$17</f>
        <v>4050</v>
      </c>
      <c r="G65" s="26">
        <f>'5月1日'!$C$17</f>
        <v>4047</v>
      </c>
      <c r="H65" s="26">
        <f>'6月1日'!$C$17</f>
        <v>4042</v>
      </c>
      <c r="I65" s="26">
        <f>'7月1日'!$C$17</f>
        <v>4044</v>
      </c>
      <c r="J65" s="26">
        <f>'8月1日'!$C$17</f>
        <v>4040</v>
      </c>
      <c r="K65" s="26">
        <f>'9月1日'!$C$17</f>
        <v>4035</v>
      </c>
      <c r="L65" s="26">
        <f>'10月1日'!$C$17</f>
        <v>4032</v>
      </c>
      <c r="M65" s="26">
        <f>'11月1日'!$C$17</f>
        <v>0</v>
      </c>
      <c r="N65" s="27">
        <f>'12月1日'!$C$17</f>
        <v>0</v>
      </c>
    </row>
    <row r="66" spans="1:14" ht="13.9" customHeight="1" x14ac:dyDescent="0.15">
      <c r="A66" s="4"/>
      <c r="B66" s="5" t="s">
        <v>16</v>
      </c>
      <c r="C66" s="26">
        <f>'1月1日'!$D$17</f>
        <v>4412</v>
      </c>
      <c r="D66" s="26">
        <f>'2月1日'!$D$17</f>
        <v>4407</v>
      </c>
      <c r="E66" s="26">
        <f>'3月1日'!$D$17</f>
        <v>4413</v>
      </c>
      <c r="F66" s="26">
        <f>'4月1日'!$D$17</f>
        <v>4390</v>
      </c>
      <c r="G66" s="26">
        <f>'5月1日'!$D$17</f>
        <v>4384</v>
      </c>
      <c r="H66" s="26">
        <f>'6月1日'!$D$17</f>
        <v>4382</v>
      </c>
      <c r="I66" s="26">
        <f>'7月1日'!$D$17</f>
        <v>4382</v>
      </c>
      <c r="J66" s="26">
        <f>'8月1日'!$D$17</f>
        <v>4383</v>
      </c>
      <c r="K66" s="26">
        <f>'9月1日'!$D$17</f>
        <v>4391</v>
      </c>
      <c r="L66" s="26">
        <f>'10月1日'!$D$17</f>
        <v>4382</v>
      </c>
      <c r="M66" s="26">
        <f>'11月1日'!$D$17</f>
        <v>0</v>
      </c>
      <c r="N66" s="27">
        <f>'12月1日'!$D$17</f>
        <v>0</v>
      </c>
    </row>
    <row r="67" spans="1:14" ht="13.9" customHeight="1" thickBot="1" x14ac:dyDescent="0.2">
      <c r="A67" s="4"/>
      <c r="B67" s="5" t="s">
        <v>17</v>
      </c>
      <c r="C67" s="28">
        <f>'1月1日'!$E$17</f>
        <v>8465</v>
      </c>
      <c r="D67" s="28">
        <f>'2月1日'!$E$17</f>
        <v>8470</v>
      </c>
      <c r="E67" s="28">
        <f>'3月1日'!$E$17</f>
        <v>8474</v>
      </c>
      <c r="F67" s="28">
        <f>'4月1日'!$E$17</f>
        <v>8440</v>
      </c>
      <c r="G67" s="28">
        <f>'5月1日'!$E$17</f>
        <v>8431</v>
      </c>
      <c r="H67" s="28">
        <f>'6月1日'!$E$17</f>
        <v>8424</v>
      </c>
      <c r="I67" s="28">
        <f>'7月1日'!$E$17</f>
        <v>8426</v>
      </c>
      <c r="J67" s="28">
        <f>'8月1日'!$E$17</f>
        <v>8423</v>
      </c>
      <c r="K67" s="28">
        <f>'9月1日'!$E$17</f>
        <v>8426</v>
      </c>
      <c r="L67" s="28">
        <f>'10月1日'!$E$17</f>
        <v>8414</v>
      </c>
      <c r="M67" s="28">
        <f>'11月1日'!$E$17</f>
        <v>0</v>
      </c>
      <c r="N67" s="29">
        <f>'12月1日'!$E$17</f>
        <v>0</v>
      </c>
    </row>
    <row r="68" spans="1:14" ht="13.9" customHeight="1" x14ac:dyDescent="0.15">
      <c r="A68" s="2" t="s">
        <v>33</v>
      </c>
      <c r="B68" s="3" t="s">
        <v>14</v>
      </c>
      <c r="C68" s="24">
        <f>'1月1日'!$B$18</f>
        <v>783</v>
      </c>
      <c r="D68" s="24">
        <f>'2月1日'!$B$18</f>
        <v>784</v>
      </c>
      <c r="E68" s="24">
        <f>'3月1日'!$B$18</f>
        <v>779</v>
      </c>
      <c r="F68" s="24">
        <f>'4月1日'!$B$18</f>
        <v>777</v>
      </c>
      <c r="G68" s="24">
        <f>'5月1日'!$B$18</f>
        <v>785</v>
      </c>
      <c r="H68" s="24">
        <f>'6月1日'!$B$18</f>
        <v>782</v>
      </c>
      <c r="I68" s="24">
        <f>'7月1日'!$B$18</f>
        <v>780</v>
      </c>
      <c r="J68" s="24">
        <f>'8月1日'!$B$18</f>
        <v>780</v>
      </c>
      <c r="K68" s="24">
        <f>'9月1日'!$B$18</f>
        <v>779</v>
      </c>
      <c r="L68" s="24">
        <f>'10月1日'!$B$18</f>
        <v>779</v>
      </c>
      <c r="M68" s="24">
        <f>'11月1日'!$B$18</f>
        <v>0</v>
      </c>
      <c r="N68" s="25">
        <f>'12月1日'!$B$18</f>
        <v>0</v>
      </c>
    </row>
    <row r="69" spans="1:14" ht="13.9" customHeight="1" x14ac:dyDescent="0.15">
      <c r="A69" s="4"/>
      <c r="B69" s="5" t="s">
        <v>15</v>
      </c>
      <c r="C69" s="26">
        <f>'1月1日'!$C$18</f>
        <v>856</v>
      </c>
      <c r="D69" s="26">
        <f>'2月1日'!$C$18</f>
        <v>857</v>
      </c>
      <c r="E69" s="26">
        <f>'3月1日'!$C$18</f>
        <v>855</v>
      </c>
      <c r="F69" s="26">
        <f>'4月1日'!$C$18</f>
        <v>849</v>
      </c>
      <c r="G69" s="26">
        <f>'5月1日'!$C$18</f>
        <v>853</v>
      </c>
      <c r="H69" s="26">
        <f>'6月1日'!$C$18</f>
        <v>854</v>
      </c>
      <c r="I69" s="26">
        <f>'7月1日'!$C$18</f>
        <v>855</v>
      </c>
      <c r="J69" s="26">
        <f>'8月1日'!$C$18</f>
        <v>856</v>
      </c>
      <c r="K69" s="26">
        <f>'9月1日'!$C$18</f>
        <v>855</v>
      </c>
      <c r="L69" s="26">
        <f>'10月1日'!$C$18</f>
        <v>853</v>
      </c>
      <c r="M69" s="26">
        <f>'11月1日'!$C$18</f>
        <v>0</v>
      </c>
      <c r="N69" s="27">
        <f>'12月1日'!$C$18</f>
        <v>0</v>
      </c>
    </row>
    <row r="70" spans="1:14" ht="13.9" customHeight="1" x14ac:dyDescent="0.15">
      <c r="A70" s="4"/>
      <c r="B70" s="5" t="s">
        <v>16</v>
      </c>
      <c r="C70" s="26">
        <f>'1月1日'!$D$18</f>
        <v>595</v>
      </c>
      <c r="D70" s="26">
        <f>'2月1日'!$D$18</f>
        <v>597</v>
      </c>
      <c r="E70" s="26">
        <f>'3月1日'!$D$18</f>
        <v>596</v>
      </c>
      <c r="F70" s="26">
        <f>'4月1日'!$D$18</f>
        <v>591</v>
      </c>
      <c r="G70" s="26">
        <f>'5月1日'!$D$18</f>
        <v>597</v>
      </c>
      <c r="H70" s="26">
        <f>'6月1日'!$D$18</f>
        <v>594</v>
      </c>
      <c r="I70" s="26">
        <f>'7月1日'!$D$18</f>
        <v>593</v>
      </c>
      <c r="J70" s="26">
        <f>'8月1日'!$D$18</f>
        <v>593</v>
      </c>
      <c r="K70" s="26">
        <f>'9月1日'!$D$18</f>
        <v>591</v>
      </c>
      <c r="L70" s="26">
        <f>'10月1日'!$D$18</f>
        <v>591</v>
      </c>
      <c r="M70" s="26">
        <f>'11月1日'!$D$18</f>
        <v>0</v>
      </c>
      <c r="N70" s="27">
        <f>'12月1日'!$D$18</f>
        <v>0</v>
      </c>
    </row>
    <row r="71" spans="1:14" ht="13.9" customHeight="1" thickBot="1" x14ac:dyDescent="0.2">
      <c r="A71" s="4"/>
      <c r="B71" s="5" t="s">
        <v>17</v>
      </c>
      <c r="C71" s="28">
        <f>'1月1日'!$E$18</f>
        <v>1451</v>
      </c>
      <c r="D71" s="28">
        <f>'2月1日'!$E$18</f>
        <v>1454</v>
      </c>
      <c r="E71" s="28">
        <f>'3月1日'!$E$18</f>
        <v>1451</v>
      </c>
      <c r="F71" s="28">
        <f>'4月1日'!$E$18</f>
        <v>1440</v>
      </c>
      <c r="G71" s="28">
        <f>'5月1日'!$E$18</f>
        <v>1450</v>
      </c>
      <c r="H71" s="28">
        <f>'6月1日'!$E$18</f>
        <v>1448</v>
      </c>
      <c r="I71" s="28">
        <f>'7月1日'!$E$18</f>
        <v>1448</v>
      </c>
      <c r="J71" s="28">
        <f>'8月1日'!$E$18</f>
        <v>1449</v>
      </c>
      <c r="K71" s="28">
        <f>'9月1日'!$E$18</f>
        <v>1446</v>
      </c>
      <c r="L71" s="28">
        <f>'10月1日'!$E$18</f>
        <v>1444</v>
      </c>
      <c r="M71" s="28">
        <f>'11月1日'!$E$18</f>
        <v>0</v>
      </c>
      <c r="N71" s="29">
        <f>'12月1日'!$E$18</f>
        <v>0</v>
      </c>
    </row>
    <row r="72" spans="1:14" ht="13.9" customHeight="1" x14ac:dyDescent="0.15">
      <c r="A72" s="2" t="s">
        <v>34</v>
      </c>
      <c r="B72" s="3" t="s">
        <v>14</v>
      </c>
      <c r="C72" s="24">
        <f>'1月1日'!$B$19</f>
        <v>1217</v>
      </c>
      <c r="D72" s="24">
        <f>'2月1日'!$B$19</f>
        <v>1214</v>
      </c>
      <c r="E72" s="24">
        <f>'3月1日'!$B$19</f>
        <v>1210</v>
      </c>
      <c r="F72" s="24">
        <f>'4月1日'!$B$19</f>
        <v>1206</v>
      </c>
      <c r="G72" s="24">
        <f>'5月1日'!$B$19</f>
        <v>1213</v>
      </c>
      <c r="H72" s="24">
        <f>'6月1日'!$B$19</f>
        <v>1217</v>
      </c>
      <c r="I72" s="24">
        <f>'7月1日'!$B$19</f>
        <v>1215</v>
      </c>
      <c r="J72" s="24">
        <f>'8月1日'!$B$19</f>
        <v>1213</v>
      </c>
      <c r="K72" s="24">
        <f>'9月1日'!$B$19</f>
        <v>1215</v>
      </c>
      <c r="L72" s="24">
        <f>'10月1日'!$B$19</f>
        <v>1217</v>
      </c>
      <c r="M72" s="24">
        <f>'11月1日'!$B$19</f>
        <v>0</v>
      </c>
      <c r="N72" s="25">
        <f>'12月1日'!$B$19</f>
        <v>0</v>
      </c>
    </row>
    <row r="73" spans="1:14" ht="13.9" customHeight="1" x14ac:dyDescent="0.15">
      <c r="A73" s="4"/>
      <c r="B73" s="5" t="s">
        <v>15</v>
      </c>
      <c r="C73" s="26">
        <f>'1月1日'!$C$19</f>
        <v>1072</v>
      </c>
      <c r="D73" s="26">
        <f>'2月1日'!$C$19</f>
        <v>1067</v>
      </c>
      <c r="E73" s="26">
        <f>'3月1日'!$C$19</f>
        <v>1065</v>
      </c>
      <c r="F73" s="26">
        <f>'4月1日'!$C$19</f>
        <v>1054</v>
      </c>
      <c r="G73" s="26">
        <f>'5月1日'!$C$19</f>
        <v>1054</v>
      </c>
      <c r="H73" s="26">
        <f>'6月1日'!$C$19</f>
        <v>1056</v>
      </c>
      <c r="I73" s="26">
        <f>'7月1日'!$C$19</f>
        <v>1057</v>
      </c>
      <c r="J73" s="26">
        <f>'8月1日'!$C$19</f>
        <v>1056</v>
      </c>
      <c r="K73" s="26">
        <f>'9月1日'!$C$19</f>
        <v>1054</v>
      </c>
      <c r="L73" s="26">
        <f>'10月1日'!$C$19</f>
        <v>1056</v>
      </c>
      <c r="M73" s="26">
        <f>'11月1日'!$C$19</f>
        <v>0</v>
      </c>
      <c r="N73" s="27">
        <f>'12月1日'!$C$19</f>
        <v>0</v>
      </c>
    </row>
    <row r="74" spans="1:14" ht="13.9" customHeight="1" x14ac:dyDescent="0.15">
      <c r="A74" s="4"/>
      <c r="B74" s="5" t="s">
        <v>16</v>
      </c>
      <c r="C74" s="26">
        <f>'1月1日'!$D$19</f>
        <v>1163</v>
      </c>
      <c r="D74" s="26">
        <f>'2月1日'!$D$19</f>
        <v>1160</v>
      </c>
      <c r="E74" s="26">
        <f>'3月1日'!$D$19</f>
        <v>1156</v>
      </c>
      <c r="F74" s="26">
        <f>'4月1日'!$D$19</f>
        <v>1149</v>
      </c>
      <c r="G74" s="26">
        <f>'5月1日'!$D$19</f>
        <v>1153</v>
      </c>
      <c r="H74" s="26">
        <f>'6月1日'!$D$19</f>
        <v>1152</v>
      </c>
      <c r="I74" s="26">
        <f>'7月1日'!$D$19</f>
        <v>1149</v>
      </c>
      <c r="J74" s="26">
        <f>'8月1日'!$D$19</f>
        <v>1145</v>
      </c>
      <c r="K74" s="26">
        <f>'9月1日'!$D$19</f>
        <v>1146</v>
      </c>
      <c r="L74" s="26">
        <f>'10月1日'!$D$19</f>
        <v>1146</v>
      </c>
      <c r="M74" s="26">
        <f>'11月1日'!$D$19</f>
        <v>0</v>
      </c>
      <c r="N74" s="27">
        <f>'12月1日'!$D$19</f>
        <v>0</v>
      </c>
    </row>
    <row r="75" spans="1:14" ht="13.9" customHeight="1" thickBot="1" x14ac:dyDescent="0.2">
      <c r="A75" s="4"/>
      <c r="B75" s="5" t="s">
        <v>17</v>
      </c>
      <c r="C75" s="28">
        <f>'1月1日'!$E$19</f>
        <v>2235</v>
      </c>
      <c r="D75" s="28">
        <f>'2月1日'!$E$19</f>
        <v>2227</v>
      </c>
      <c r="E75" s="28">
        <f>'3月1日'!$E$19</f>
        <v>2221</v>
      </c>
      <c r="F75" s="28">
        <f>'4月1日'!$E$19</f>
        <v>2203</v>
      </c>
      <c r="G75" s="28">
        <f>'5月1日'!$E$19</f>
        <v>2207</v>
      </c>
      <c r="H75" s="28">
        <f>'6月1日'!$E$19</f>
        <v>2208</v>
      </c>
      <c r="I75" s="28">
        <f>'7月1日'!$E$19</f>
        <v>2206</v>
      </c>
      <c r="J75" s="28">
        <f>'8月1日'!$E$19</f>
        <v>2201</v>
      </c>
      <c r="K75" s="28">
        <f>'9月1日'!$E$19</f>
        <v>2200</v>
      </c>
      <c r="L75" s="28">
        <f>'10月1日'!$E$19</f>
        <v>2202</v>
      </c>
      <c r="M75" s="28">
        <f>'11月1日'!$E$19</f>
        <v>0</v>
      </c>
      <c r="N75" s="29">
        <f>'12月1日'!$E$19</f>
        <v>0</v>
      </c>
    </row>
    <row r="76" spans="1:14" ht="13.9" customHeight="1" x14ac:dyDescent="0.15">
      <c r="A76" s="2" t="s">
        <v>35</v>
      </c>
      <c r="B76" s="3" t="s">
        <v>14</v>
      </c>
      <c r="C76" s="24">
        <f>'1月1日'!$B$20</f>
        <v>7873</v>
      </c>
      <c r="D76" s="24">
        <f>'2月1日'!$B$20</f>
        <v>7866</v>
      </c>
      <c r="E76" s="24">
        <f>'3月1日'!$B$20</f>
        <v>7832</v>
      </c>
      <c r="F76" s="24">
        <f>'4月1日'!$B$20</f>
        <v>7849</v>
      </c>
      <c r="G76" s="24">
        <f>'5月1日'!$B$20</f>
        <v>7860</v>
      </c>
      <c r="H76" s="24">
        <f>'6月1日'!$B$20</f>
        <v>7862</v>
      </c>
      <c r="I76" s="24">
        <f>'7月1日'!$B$20</f>
        <v>7854</v>
      </c>
      <c r="J76" s="24">
        <f>'8月1日'!$B$20</f>
        <v>7875</v>
      </c>
      <c r="K76" s="24">
        <f>'9月1日'!$B$20</f>
        <v>7872</v>
      </c>
      <c r="L76" s="24">
        <f>'10月1日'!$B$20</f>
        <v>7884</v>
      </c>
      <c r="M76" s="24">
        <f>'11月1日'!$B$20</f>
        <v>0</v>
      </c>
      <c r="N76" s="25">
        <f>'12月1日'!$B$20</f>
        <v>0</v>
      </c>
    </row>
    <row r="77" spans="1:14" ht="13.9" customHeight="1" x14ac:dyDescent="0.15">
      <c r="A77" s="4"/>
      <c r="B77" s="5" t="s">
        <v>15</v>
      </c>
      <c r="C77" s="26">
        <f>'1月1日'!$C$20</f>
        <v>8059</v>
      </c>
      <c r="D77" s="26">
        <f>'2月1日'!$C$20</f>
        <v>8035</v>
      </c>
      <c r="E77" s="26">
        <f>'3月1日'!$C$20</f>
        <v>7992</v>
      </c>
      <c r="F77" s="26">
        <f>'4月1日'!$C$20</f>
        <v>7971</v>
      </c>
      <c r="G77" s="26">
        <f>'5月1日'!$C$20</f>
        <v>7975</v>
      </c>
      <c r="H77" s="26">
        <f>'6月1日'!$C$20</f>
        <v>7964</v>
      </c>
      <c r="I77" s="26">
        <f>'7月1日'!$C$20</f>
        <v>7946</v>
      </c>
      <c r="J77" s="26">
        <f>'8月1日'!$C$20</f>
        <v>7950</v>
      </c>
      <c r="K77" s="26">
        <f>'9月1日'!$C$20</f>
        <v>7948</v>
      </c>
      <c r="L77" s="26">
        <f>'10月1日'!$C$20</f>
        <v>7953</v>
      </c>
      <c r="M77" s="26">
        <f>'11月1日'!$C$20</f>
        <v>0</v>
      </c>
      <c r="N77" s="27">
        <f>'12月1日'!$C$20</f>
        <v>0</v>
      </c>
    </row>
    <row r="78" spans="1:14" ht="13.9" customHeight="1" x14ac:dyDescent="0.15">
      <c r="A78" s="4"/>
      <c r="B78" s="5" t="s">
        <v>16</v>
      </c>
      <c r="C78" s="26">
        <f>'1月1日'!$D$20</f>
        <v>8412</v>
      </c>
      <c r="D78" s="26">
        <f>'2月1日'!$D$20</f>
        <v>8396</v>
      </c>
      <c r="E78" s="26">
        <f>'3月1日'!$D$20</f>
        <v>8362</v>
      </c>
      <c r="F78" s="26">
        <f>'4月1日'!$D$20</f>
        <v>8355</v>
      </c>
      <c r="G78" s="26">
        <f>'5月1日'!$D$20</f>
        <v>8348</v>
      </c>
      <c r="H78" s="26">
        <f>'6月1日'!$D$20</f>
        <v>8345</v>
      </c>
      <c r="I78" s="26">
        <f>'7月1日'!$D$20</f>
        <v>8333</v>
      </c>
      <c r="J78" s="26">
        <f>'8月1日'!$D$20</f>
        <v>8346</v>
      </c>
      <c r="K78" s="26">
        <f>'9月1日'!$D$20</f>
        <v>8337</v>
      </c>
      <c r="L78" s="26">
        <f>'10月1日'!$D$20</f>
        <v>8332</v>
      </c>
      <c r="M78" s="26">
        <f>'11月1日'!$D$20</f>
        <v>0</v>
      </c>
      <c r="N78" s="27">
        <f>'12月1日'!$D$20</f>
        <v>0</v>
      </c>
    </row>
    <row r="79" spans="1:14" ht="13.9" customHeight="1" thickBot="1" x14ac:dyDescent="0.2">
      <c r="A79" s="4"/>
      <c r="B79" s="5" t="s">
        <v>17</v>
      </c>
      <c r="C79" s="28">
        <f>'1月1日'!$E$20</f>
        <v>16471</v>
      </c>
      <c r="D79" s="28">
        <f>'2月1日'!$E$20</f>
        <v>16431</v>
      </c>
      <c r="E79" s="28">
        <f>'3月1日'!$E$20</f>
        <v>16354</v>
      </c>
      <c r="F79" s="28">
        <f>'4月1日'!$E$20</f>
        <v>16326</v>
      </c>
      <c r="G79" s="28">
        <f>'5月1日'!$E$20</f>
        <v>16323</v>
      </c>
      <c r="H79" s="28">
        <f>'6月1日'!$E$20</f>
        <v>16309</v>
      </c>
      <c r="I79" s="28">
        <f>'7月1日'!$E$20</f>
        <v>16279</v>
      </c>
      <c r="J79" s="28">
        <f>'8月1日'!$E$20</f>
        <v>16296</v>
      </c>
      <c r="K79" s="28">
        <f>'9月1日'!$E$20</f>
        <v>16285</v>
      </c>
      <c r="L79" s="28">
        <f>'10月1日'!$E$20</f>
        <v>16285</v>
      </c>
      <c r="M79" s="28">
        <f>'11月1日'!$E$20</f>
        <v>0</v>
      </c>
      <c r="N79" s="29">
        <f>'12月1日'!$E$20</f>
        <v>0</v>
      </c>
    </row>
    <row r="80" spans="1:14" ht="13.9" customHeight="1" x14ac:dyDescent="0.15">
      <c r="A80" s="2" t="s">
        <v>36</v>
      </c>
      <c r="B80" s="3" t="s">
        <v>14</v>
      </c>
      <c r="C80" s="24">
        <f>'1月1日'!$B$21</f>
        <v>2617</v>
      </c>
      <c r="D80" s="24">
        <f>'2月1日'!$B$21</f>
        <v>2611</v>
      </c>
      <c r="E80" s="24">
        <f>'3月1日'!$B$21</f>
        <v>2600</v>
      </c>
      <c r="F80" s="24">
        <f>'4月1日'!$B$21</f>
        <v>2613</v>
      </c>
      <c r="G80" s="24">
        <f>'5月1日'!$B$21</f>
        <v>2640</v>
      </c>
      <c r="H80" s="24">
        <f>'6月1日'!$B$21</f>
        <v>2633</v>
      </c>
      <c r="I80" s="24">
        <f>'7月1日'!$B$21</f>
        <v>2633</v>
      </c>
      <c r="J80" s="24">
        <f>'8月1日'!$B$21</f>
        <v>2633</v>
      </c>
      <c r="K80" s="24">
        <f>'9月1日'!$B$21</f>
        <v>2630</v>
      </c>
      <c r="L80" s="24">
        <f>'10月1日'!$B$21</f>
        <v>2637</v>
      </c>
      <c r="M80" s="24">
        <f>'11月1日'!$B$21</f>
        <v>0</v>
      </c>
      <c r="N80" s="25">
        <f>'12月1日'!$B$21</f>
        <v>0</v>
      </c>
    </row>
    <row r="81" spans="1:14" ht="13.9" customHeight="1" x14ac:dyDescent="0.15">
      <c r="A81" s="4"/>
      <c r="B81" s="5" t="s">
        <v>15</v>
      </c>
      <c r="C81" s="26">
        <f>'1月1日'!$C$21</f>
        <v>2470</v>
      </c>
      <c r="D81" s="26">
        <f>'2月1日'!$C$21</f>
        <v>2468</v>
      </c>
      <c r="E81" s="26">
        <f>'3月1日'!$C$21</f>
        <v>2461</v>
      </c>
      <c r="F81" s="26">
        <f>'4月1日'!$C$21</f>
        <v>2463</v>
      </c>
      <c r="G81" s="26">
        <f>'5月1日'!$C$21</f>
        <v>2465</v>
      </c>
      <c r="H81" s="26">
        <f>'6月1日'!$C$21</f>
        <v>2463</v>
      </c>
      <c r="I81" s="26">
        <f>'7月1日'!$C$21</f>
        <v>2458</v>
      </c>
      <c r="J81" s="26">
        <f>'8月1日'!$C$21</f>
        <v>2451</v>
      </c>
      <c r="K81" s="26">
        <f>'9月1日'!$C$21</f>
        <v>2453</v>
      </c>
      <c r="L81" s="26">
        <f>'10月1日'!$C$21</f>
        <v>2458</v>
      </c>
      <c r="M81" s="26">
        <f>'11月1日'!$C$21</f>
        <v>0</v>
      </c>
      <c r="N81" s="27">
        <f>'12月1日'!$C$21</f>
        <v>0</v>
      </c>
    </row>
    <row r="82" spans="1:14" ht="13.9" customHeight="1" x14ac:dyDescent="0.15">
      <c r="A82" s="4"/>
      <c r="B82" s="5" t="s">
        <v>16</v>
      </c>
      <c r="C82" s="26">
        <f>'1月1日'!$D$21</f>
        <v>2676</v>
      </c>
      <c r="D82" s="26">
        <f>'2月1日'!$D$21</f>
        <v>2664</v>
      </c>
      <c r="E82" s="26">
        <f>'3月1日'!$D$21</f>
        <v>2651</v>
      </c>
      <c r="F82" s="26">
        <f>'4月1日'!$D$21</f>
        <v>2647</v>
      </c>
      <c r="G82" s="26">
        <f>'5月1日'!$D$21</f>
        <v>2670</v>
      </c>
      <c r="H82" s="26">
        <f>'6月1日'!$D$21</f>
        <v>2669</v>
      </c>
      <c r="I82" s="26">
        <f>'7月1日'!$D$21</f>
        <v>2665</v>
      </c>
      <c r="J82" s="26">
        <f>'8月1日'!$D$21</f>
        <v>2665</v>
      </c>
      <c r="K82" s="26">
        <f>'9月1日'!$D$21</f>
        <v>2666</v>
      </c>
      <c r="L82" s="26">
        <f>'10月1日'!$D$21</f>
        <v>2666</v>
      </c>
      <c r="M82" s="26">
        <f>'11月1日'!$D$21</f>
        <v>0</v>
      </c>
      <c r="N82" s="27">
        <f>'12月1日'!$D$21</f>
        <v>0</v>
      </c>
    </row>
    <row r="83" spans="1:14" ht="13.9" customHeight="1" thickBot="1" x14ac:dyDescent="0.2">
      <c r="A83" s="4"/>
      <c r="B83" s="5" t="s">
        <v>17</v>
      </c>
      <c r="C83" s="28">
        <f>'1月1日'!$E$21</f>
        <v>5146</v>
      </c>
      <c r="D83" s="28">
        <f>'2月1日'!$E$21</f>
        <v>5132</v>
      </c>
      <c r="E83" s="28">
        <f>'3月1日'!$E$21</f>
        <v>5112</v>
      </c>
      <c r="F83" s="28">
        <f>'4月1日'!$E$21</f>
        <v>5110</v>
      </c>
      <c r="G83" s="28">
        <f>'5月1日'!$E$21</f>
        <v>5135</v>
      </c>
      <c r="H83" s="28">
        <f>'6月1日'!$E$21</f>
        <v>5132</v>
      </c>
      <c r="I83" s="28">
        <f>'7月1日'!$E$21</f>
        <v>5123</v>
      </c>
      <c r="J83" s="28">
        <f>'8月1日'!$E$21</f>
        <v>5116</v>
      </c>
      <c r="K83" s="28">
        <f>'9月1日'!$E$21</f>
        <v>5119</v>
      </c>
      <c r="L83" s="28">
        <f>'10月1日'!$E$21</f>
        <v>5124</v>
      </c>
      <c r="M83" s="28">
        <f>'11月1日'!$E$21</f>
        <v>0</v>
      </c>
      <c r="N83" s="29">
        <f>'12月1日'!$E$21</f>
        <v>0</v>
      </c>
    </row>
    <row r="84" spans="1:14" ht="13.9" customHeight="1" x14ac:dyDescent="0.15">
      <c r="A84" s="2" t="s">
        <v>37</v>
      </c>
      <c r="B84" s="3" t="s">
        <v>14</v>
      </c>
      <c r="C84" s="24">
        <f>'1月1日'!$B$22</f>
        <v>5867</v>
      </c>
      <c r="D84" s="24">
        <f>'2月1日'!$B$22</f>
        <v>5867</v>
      </c>
      <c r="E84" s="24">
        <f>'3月1日'!$B$22</f>
        <v>5867</v>
      </c>
      <c r="F84" s="24">
        <f>'4月1日'!$B$22</f>
        <v>5878</v>
      </c>
      <c r="G84" s="24">
        <f>'5月1日'!$B$22</f>
        <v>5898</v>
      </c>
      <c r="H84" s="24">
        <f>'6月1日'!$B$22</f>
        <v>5906</v>
      </c>
      <c r="I84" s="24">
        <f>'7月1日'!$B$22</f>
        <v>5917</v>
      </c>
      <c r="J84" s="24">
        <f>'8月1日'!$B$22</f>
        <v>5915</v>
      </c>
      <c r="K84" s="24">
        <f>'9月1日'!$B$22</f>
        <v>5925</v>
      </c>
      <c r="L84" s="24">
        <f>'10月1日'!$B$22</f>
        <v>5930</v>
      </c>
      <c r="M84" s="24">
        <f>'11月1日'!$B$22</f>
        <v>0</v>
      </c>
      <c r="N84" s="25">
        <f>'12月1日'!$B$22</f>
        <v>0</v>
      </c>
    </row>
    <row r="85" spans="1:14" ht="13.9" customHeight="1" x14ac:dyDescent="0.15">
      <c r="A85" s="4"/>
      <c r="B85" s="5" t="s">
        <v>15</v>
      </c>
      <c r="C85" s="26">
        <f>'1月1日'!$C$22</f>
        <v>6267</v>
      </c>
      <c r="D85" s="26">
        <f>'2月1日'!$C$22</f>
        <v>6263</v>
      </c>
      <c r="E85" s="26">
        <f>'3月1日'!$C$22</f>
        <v>6261</v>
      </c>
      <c r="F85" s="26">
        <f>'4月1日'!$C$22</f>
        <v>6251</v>
      </c>
      <c r="G85" s="26">
        <f>'5月1日'!$C$22</f>
        <v>6241</v>
      </c>
      <c r="H85" s="26">
        <f>'6月1日'!$C$22</f>
        <v>6237</v>
      </c>
      <c r="I85" s="26">
        <f>'7月1日'!$C$22</f>
        <v>6242</v>
      </c>
      <c r="J85" s="26">
        <f>'8月1日'!$C$22</f>
        <v>6228</v>
      </c>
      <c r="K85" s="26">
        <f>'9月1日'!$C$22</f>
        <v>6225</v>
      </c>
      <c r="L85" s="26">
        <f>'10月1日'!$C$22</f>
        <v>6235</v>
      </c>
      <c r="M85" s="26">
        <f>'11月1日'!$C$22</f>
        <v>0</v>
      </c>
      <c r="N85" s="27">
        <f>'12月1日'!$C$22</f>
        <v>0</v>
      </c>
    </row>
    <row r="86" spans="1:14" ht="13.9" customHeight="1" x14ac:dyDescent="0.15">
      <c r="A86" s="4"/>
      <c r="B86" s="5" t="s">
        <v>16</v>
      </c>
      <c r="C86" s="26">
        <f>'1月1日'!$D$22</f>
        <v>6817</v>
      </c>
      <c r="D86" s="26">
        <f>'2月1日'!$D$22</f>
        <v>6813</v>
      </c>
      <c r="E86" s="26">
        <f>'3月1日'!$D$22</f>
        <v>6805</v>
      </c>
      <c r="F86" s="26">
        <f>'4月1日'!$D$22</f>
        <v>6784</v>
      </c>
      <c r="G86" s="26">
        <f>'5月1日'!$D$22</f>
        <v>6791</v>
      </c>
      <c r="H86" s="26">
        <f>'6月1日'!$D$22</f>
        <v>6809</v>
      </c>
      <c r="I86" s="26">
        <f>'7月1日'!$D$22</f>
        <v>6813</v>
      </c>
      <c r="J86" s="26">
        <f>'8月1日'!$D$22</f>
        <v>6808</v>
      </c>
      <c r="K86" s="26">
        <f>'9月1日'!$D$22</f>
        <v>6809</v>
      </c>
      <c r="L86" s="26">
        <f>'10月1日'!$D$22</f>
        <v>6821</v>
      </c>
      <c r="M86" s="26">
        <f>'11月1日'!$D$22</f>
        <v>0</v>
      </c>
      <c r="N86" s="27">
        <f>'12月1日'!$D$22</f>
        <v>0</v>
      </c>
    </row>
    <row r="87" spans="1:14" ht="13.9" customHeight="1" thickBot="1" x14ac:dyDescent="0.2">
      <c r="A87" s="4"/>
      <c r="B87" s="5" t="s">
        <v>17</v>
      </c>
      <c r="C87" s="28">
        <f>'1月1日'!$E$22</f>
        <v>13084</v>
      </c>
      <c r="D87" s="28">
        <f>'2月1日'!$E$22</f>
        <v>13076</v>
      </c>
      <c r="E87" s="28">
        <f>'3月1日'!$E$22</f>
        <v>13066</v>
      </c>
      <c r="F87" s="28">
        <f>'4月1日'!$E$22</f>
        <v>13035</v>
      </c>
      <c r="G87" s="28">
        <f>'5月1日'!$E$22</f>
        <v>13032</v>
      </c>
      <c r="H87" s="28">
        <f>'6月1日'!$E$22</f>
        <v>13046</v>
      </c>
      <c r="I87" s="28">
        <f>'7月1日'!$E$22</f>
        <v>13055</v>
      </c>
      <c r="J87" s="28">
        <f>'8月1日'!$E$22</f>
        <v>13036</v>
      </c>
      <c r="K87" s="28">
        <f>'9月1日'!$E$22</f>
        <v>13034</v>
      </c>
      <c r="L87" s="28">
        <f>'10月1日'!$E$22</f>
        <v>13056</v>
      </c>
      <c r="M87" s="28">
        <f>'11月1日'!$E$22</f>
        <v>0</v>
      </c>
      <c r="N87" s="29">
        <f>'12月1日'!$E$22</f>
        <v>0</v>
      </c>
    </row>
    <row r="88" spans="1:14" ht="13.9" customHeight="1" x14ac:dyDescent="0.15">
      <c r="A88" s="2" t="s">
        <v>38</v>
      </c>
      <c r="B88" s="3" t="s">
        <v>14</v>
      </c>
      <c r="C88" s="24">
        <f>'1月1日'!$B$23</f>
        <v>2687</v>
      </c>
      <c r="D88" s="24">
        <f>'2月1日'!$B$23</f>
        <v>2687</v>
      </c>
      <c r="E88" s="24">
        <f>'3月1日'!$B$23</f>
        <v>2694</v>
      </c>
      <c r="F88" s="24">
        <f>'4月1日'!$B$23</f>
        <v>2688</v>
      </c>
      <c r="G88" s="24">
        <f>'5月1日'!$B$23</f>
        <v>2697</v>
      </c>
      <c r="H88" s="24">
        <f>'6月1日'!$B$23</f>
        <v>2697</v>
      </c>
      <c r="I88" s="24">
        <f>'7月1日'!$B$23</f>
        <v>2699</v>
      </c>
      <c r="J88" s="24">
        <f>'8月1日'!$B$23</f>
        <v>2700</v>
      </c>
      <c r="K88" s="24">
        <f>'9月1日'!$B$23</f>
        <v>2703</v>
      </c>
      <c r="L88" s="24">
        <f>'10月1日'!$B$23</f>
        <v>2707</v>
      </c>
      <c r="M88" s="24">
        <f>'11月1日'!$B$23</f>
        <v>0</v>
      </c>
      <c r="N88" s="25">
        <f>'12月1日'!$B$23</f>
        <v>0</v>
      </c>
    </row>
    <row r="89" spans="1:14" ht="13.9" customHeight="1" x14ac:dyDescent="0.15">
      <c r="A89" s="4"/>
      <c r="B89" s="5" t="s">
        <v>15</v>
      </c>
      <c r="C89" s="26">
        <f>'1月1日'!$C$23</f>
        <v>3110</v>
      </c>
      <c r="D89" s="26">
        <f>'2月1日'!$C$23</f>
        <v>3111</v>
      </c>
      <c r="E89" s="26">
        <f>'3月1日'!$C$23</f>
        <v>3119</v>
      </c>
      <c r="F89" s="26">
        <f>'4月1日'!$C$23</f>
        <v>3092</v>
      </c>
      <c r="G89" s="26">
        <f>'5月1日'!$C$23</f>
        <v>3106</v>
      </c>
      <c r="H89" s="26">
        <f>'6月1日'!$C$23</f>
        <v>3110</v>
      </c>
      <c r="I89" s="26">
        <f>'7月1日'!$C$23</f>
        <v>3114</v>
      </c>
      <c r="J89" s="26">
        <f>'8月1日'!$C$23</f>
        <v>3109</v>
      </c>
      <c r="K89" s="26">
        <f>'9月1日'!$C$23</f>
        <v>3110</v>
      </c>
      <c r="L89" s="26">
        <f>'10月1日'!$C$23</f>
        <v>3113</v>
      </c>
      <c r="M89" s="26">
        <f>'11月1日'!$C$23</f>
        <v>0</v>
      </c>
      <c r="N89" s="27">
        <f>'12月1日'!$C$23</f>
        <v>0</v>
      </c>
    </row>
    <row r="90" spans="1:14" ht="13.9" customHeight="1" x14ac:dyDescent="0.15">
      <c r="A90" s="4"/>
      <c r="B90" s="5" t="s">
        <v>16</v>
      </c>
      <c r="C90" s="26">
        <f>'1月1日'!$D$23</f>
        <v>3430</v>
      </c>
      <c r="D90" s="26">
        <f>'2月1日'!$D$23</f>
        <v>3424</v>
      </c>
      <c r="E90" s="26">
        <f>'3月1日'!$D$23</f>
        <v>3419</v>
      </c>
      <c r="F90" s="26">
        <f>'4月1日'!$D$23</f>
        <v>3404</v>
      </c>
      <c r="G90" s="26">
        <f>'5月1日'!$D$23</f>
        <v>3406</v>
      </c>
      <c r="H90" s="26">
        <f>'6月1日'!$D$23</f>
        <v>3402</v>
      </c>
      <c r="I90" s="26">
        <f>'7月1日'!$D$23</f>
        <v>3396</v>
      </c>
      <c r="J90" s="26">
        <f>'8月1日'!$D$23</f>
        <v>3392</v>
      </c>
      <c r="K90" s="26">
        <f>'9月1日'!$D$23</f>
        <v>3396</v>
      </c>
      <c r="L90" s="26">
        <f>'10月1日'!$D$23</f>
        <v>3390</v>
      </c>
      <c r="M90" s="26">
        <f>'11月1日'!$D$23</f>
        <v>0</v>
      </c>
      <c r="N90" s="27">
        <f>'12月1日'!$D$23</f>
        <v>0</v>
      </c>
    </row>
    <row r="91" spans="1:14" ht="13.9" customHeight="1" thickBot="1" x14ac:dyDescent="0.2">
      <c r="A91" s="4"/>
      <c r="B91" s="5" t="s">
        <v>17</v>
      </c>
      <c r="C91" s="28">
        <f>'1月1日'!$E$23</f>
        <v>6540</v>
      </c>
      <c r="D91" s="28">
        <f>'2月1日'!$E$23</f>
        <v>6535</v>
      </c>
      <c r="E91" s="28">
        <f>'3月1日'!$E$23</f>
        <v>6538</v>
      </c>
      <c r="F91" s="28">
        <f>'4月1日'!$E$23</f>
        <v>6496</v>
      </c>
      <c r="G91" s="28">
        <f>'5月1日'!$E$23</f>
        <v>6512</v>
      </c>
      <c r="H91" s="28">
        <f>'6月1日'!$E$23</f>
        <v>6512</v>
      </c>
      <c r="I91" s="28">
        <f>'7月1日'!$E$23</f>
        <v>6510</v>
      </c>
      <c r="J91" s="28">
        <f>'8月1日'!$E$23</f>
        <v>6501</v>
      </c>
      <c r="K91" s="28">
        <f>'9月1日'!$E$23</f>
        <v>6506</v>
      </c>
      <c r="L91" s="28">
        <f>'10月1日'!$E$23</f>
        <v>6503</v>
      </c>
      <c r="M91" s="28">
        <f>'11月1日'!$E$23</f>
        <v>0</v>
      </c>
      <c r="N91" s="29">
        <f>'12月1日'!$E$23</f>
        <v>0</v>
      </c>
    </row>
    <row r="92" spans="1:14" ht="13.9" customHeight="1" x14ac:dyDescent="0.15">
      <c r="A92" s="8" t="s">
        <v>39</v>
      </c>
      <c r="B92" s="9" t="s">
        <v>14</v>
      </c>
      <c r="C92" s="30">
        <f>'1月1日'!$B$24</f>
        <v>1698</v>
      </c>
      <c r="D92" s="30">
        <f>'2月1日'!$B$24</f>
        <v>1696</v>
      </c>
      <c r="E92" s="30">
        <f>'3月1日'!$B$24</f>
        <v>1699</v>
      </c>
      <c r="F92" s="30">
        <f>'4月1日'!$B$24</f>
        <v>1700</v>
      </c>
      <c r="G92" s="30">
        <f>'5月1日'!$B$24</f>
        <v>1696</v>
      </c>
      <c r="H92" s="30">
        <f>'6月1日'!$B$24</f>
        <v>1689</v>
      </c>
      <c r="I92" s="30">
        <f>'7月1日'!$B$24</f>
        <v>1686</v>
      </c>
      <c r="J92" s="30">
        <f>'8月1日'!$B$24</f>
        <v>1686</v>
      </c>
      <c r="K92" s="30">
        <f>'9月1日'!$B$24</f>
        <v>1678</v>
      </c>
      <c r="L92" s="30">
        <f>'10月1日'!$B$24</f>
        <v>1674</v>
      </c>
      <c r="M92" s="30">
        <f>'11月1日'!$B$24</f>
        <v>0</v>
      </c>
      <c r="N92" s="31">
        <f>'12月1日'!$B$24</f>
        <v>0</v>
      </c>
    </row>
    <row r="93" spans="1:14" s="11" customFormat="1" ht="13.9" customHeight="1" x14ac:dyDescent="0.15">
      <c r="A93" s="10"/>
      <c r="B93" s="5" t="s">
        <v>15</v>
      </c>
      <c r="C93" s="26">
        <f>'1月1日'!$C$24</f>
        <v>1670</v>
      </c>
      <c r="D93" s="26">
        <f>'2月1日'!$C$24</f>
        <v>1662</v>
      </c>
      <c r="E93" s="26">
        <f>'3月1日'!$C$24</f>
        <v>1661</v>
      </c>
      <c r="F93" s="26">
        <f>'4月1日'!$C$24</f>
        <v>1652</v>
      </c>
      <c r="G93" s="26">
        <f>'5月1日'!$C$24</f>
        <v>1650</v>
      </c>
      <c r="H93" s="26">
        <f>'6月1日'!$C$24</f>
        <v>1648</v>
      </c>
      <c r="I93" s="26">
        <f>'7月1日'!$C$24</f>
        <v>1641</v>
      </c>
      <c r="J93" s="26">
        <f>'8月1日'!$C$24</f>
        <v>1638</v>
      </c>
      <c r="K93" s="26">
        <f>'9月1日'!$C$24</f>
        <v>1633</v>
      </c>
      <c r="L93" s="26">
        <f>'10月1日'!$C$24</f>
        <v>1627</v>
      </c>
      <c r="M93" s="26">
        <f>'11月1日'!$C$24</f>
        <v>0</v>
      </c>
      <c r="N93" s="27">
        <f>'12月1日'!$C$24</f>
        <v>0</v>
      </c>
    </row>
    <row r="94" spans="1:14" s="11" customFormat="1" ht="13.9" customHeight="1" x14ac:dyDescent="0.15">
      <c r="A94" s="12"/>
      <c r="B94" s="5" t="s">
        <v>16</v>
      </c>
      <c r="C94" s="26">
        <f>'1月1日'!$D$24</f>
        <v>1841</v>
      </c>
      <c r="D94" s="26">
        <f>'2月1日'!$D$24</f>
        <v>1842</v>
      </c>
      <c r="E94" s="26">
        <f>'3月1日'!$D$24</f>
        <v>1837</v>
      </c>
      <c r="F94" s="26">
        <f>'4月1日'!$D$24</f>
        <v>1832</v>
      </c>
      <c r="G94" s="26">
        <f>'5月1日'!$D$24</f>
        <v>1821</v>
      </c>
      <c r="H94" s="26">
        <f>'6月1日'!$D$24</f>
        <v>1812</v>
      </c>
      <c r="I94" s="26">
        <f>'7月1日'!$D$24</f>
        <v>1811</v>
      </c>
      <c r="J94" s="26">
        <f>'8月1日'!$D$24</f>
        <v>1813</v>
      </c>
      <c r="K94" s="26">
        <f>'9月1日'!$D$24</f>
        <v>1805</v>
      </c>
      <c r="L94" s="26">
        <f>'10月1日'!$D$24</f>
        <v>1800</v>
      </c>
      <c r="M94" s="26">
        <f>'11月1日'!$D$24</f>
        <v>0</v>
      </c>
      <c r="N94" s="27">
        <f>'12月1日'!$D$24</f>
        <v>0</v>
      </c>
    </row>
    <row r="95" spans="1:14" s="11" customFormat="1" ht="13.9" customHeight="1" thickBot="1" x14ac:dyDescent="0.2">
      <c r="A95" s="12"/>
      <c r="B95" s="5" t="s">
        <v>17</v>
      </c>
      <c r="C95" s="28">
        <f>'1月1日'!$E$24</f>
        <v>3511</v>
      </c>
      <c r="D95" s="28">
        <f>'2月1日'!$E$24</f>
        <v>3504</v>
      </c>
      <c r="E95" s="28">
        <f>'3月1日'!$E$24</f>
        <v>3498</v>
      </c>
      <c r="F95" s="28">
        <f>'4月1日'!$E$24</f>
        <v>3484</v>
      </c>
      <c r="G95" s="28">
        <f>'5月1日'!$E$24</f>
        <v>3471</v>
      </c>
      <c r="H95" s="28">
        <f>'6月1日'!$E$24</f>
        <v>3460</v>
      </c>
      <c r="I95" s="28">
        <f>'7月1日'!$E$24</f>
        <v>3452</v>
      </c>
      <c r="J95" s="28">
        <f>'8月1日'!$E$24</f>
        <v>3451</v>
      </c>
      <c r="K95" s="28">
        <f>'9月1日'!$E$24</f>
        <v>3438</v>
      </c>
      <c r="L95" s="28">
        <f>'10月1日'!$E$24</f>
        <v>3427</v>
      </c>
      <c r="M95" s="28">
        <f>'11月1日'!$E$24</f>
        <v>0</v>
      </c>
      <c r="N95" s="29">
        <f>'12月1日'!$E$24</f>
        <v>0</v>
      </c>
    </row>
    <row r="96" spans="1:14" s="11" customFormat="1" ht="13.9" customHeight="1" x14ac:dyDescent="0.15">
      <c r="A96" s="14" t="s">
        <v>40</v>
      </c>
      <c r="B96" s="3" t="s">
        <v>14</v>
      </c>
      <c r="C96" s="24">
        <f t="shared" ref="C96:N96" si="0">SUM(C4,C8,C12,C16,C20,C24,C28,C32,C36,C40,C44,C48,C52,C56,C60,C64,C68,C72,C76,C80,C84,C88,C92,)</f>
        <v>122279</v>
      </c>
      <c r="D96" s="24">
        <f t="shared" si="0"/>
        <v>122169</v>
      </c>
      <c r="E96" s="24">
        <f t="shared" si="0"/>
        <v>122085</v>
      </c>
      <c r="F96" s="24">
        <f t="shared" si="0"/>
        <v>122095</v>
      </c>
      <c r="G96" s="24">
        <f t="shared" si="0"/>
        <v>122524</v>
      </c>
      <c r="H96" s="24">
        <f t="shared" si="0"/>
        <v>122476</v>
      </c>
      <c r="I96" s="24">
        <f t="shared" si="0"/>
        <v>122530</v>
      </c>
      <c r="J96" s="24">
        <f t="shared" si="0"/>
        <v>122548</v>
      </c>
      <c r="K96" s="24">
        <f t="shared" si="0"/>
        <v>122539</v>
      </c>
      <c r="L96" s="24">
        <f t="shared" si="0"/>
        <v>122584</v>
      </c>
      <c r="M96" s="24">
        <f t="shared" si="0"/>
        <v>0</v>
      </c>
      <c r="N96" s="25">
        <f t="shared" si="0"/>
        <v>0</v>
      </c>
    </row>
    <row r="97" spans="1:14" s="11" customFormat="1" ht="13.9" customHeight="1" x14ac:dyDescent="0.15">
      <c r="A97" s="15"/>
      <c r="B97" s="5" t="s">
        <v>15</v>
      </c>
      <c r="C97" s="26">
        <f t="shared" ref="C97:N97" si="1">SUM(C5,C9,C13,C17,C21,C25,C29,C33,C37,C41,C45,C49,C53,C57,C61,C65,C69,C73,C77,C81,C85,C89,C93,)</f>
        <v>117602</v>
      </c>
      <c r="D97" s="26">
        <f t="shared" si="1"/>
        <v>117444</v>
      </c>
      <c r="E97" s="26">
        <f t="shared" si="1"/>
        <v>117305</v>
      </c>
      <c r="F97" s="26">
        <f t="shared" si="1"/>
        <v>116904</v>
      </c>
      <c r="G97" s="26">
        <f t="shared" si="1"/>
        <v>117003</v>
      </c>
      <c r="H97" s="26">
        <f t="shared" si="1"/>
        <v>116891</v>
      </c>
      <c r="I97" s="26">
        <f t="shared" si="1"/>
        <v>116828</v>
      </c>
      <c r="J97" s="26">
        <f t="shared" si="1"/>
        <v>116720</v>
      </c>
      <c r="K97" s="26">
        <f t="shared" si="1"/>
        <v>116625</v>
      </c>
      <c r="L97" s="26">
        <f t="shared" si="1"/>
        <v>116602</v>
      </c>
      <c r="M97" s="26">
        <f t="shared" si="1"/>
        <v>0</v>
      </c>
      <c r="N97" s="27">
        <f t="shared" si="1"/>
        <v>0</v>
      </c>
    </row>
    <row r="98" spans="1:14" s="11" customFormat="1" ht="13.9" customHeight="1" x14ac:dyDescent="0.15">
      <c r="A98" s="15"/>
      <c r="B98" s="5" t="s">
        <v>16</v>
      </c>
      <c r="C98" s="26">
        <f t="shared" ref="C98:N98" si="2">SUM(C6,C10,C14,C18,C22,C26,C30,C34,C38,C42,C46,C50,C54,C58,C62,C66,C70,C74,C78,C82,C86,C90,C94,)</f>
        <v>129365</v>
      </c>
      <c r="D98" s="26">
        <f t="shared" si="2"/>
        <v>129201</v>
      </c>
      <c r="E98" s="26">
        <f t="shared" si="2"/>
        <v>129035</v>
      </c>
      <c r="F98" s="26">
        <f t="shared" si="2"/>
        <v>128714</v>
      </c>
      <c r="G98" s="26">
        <f t="shared" si="2"/>
        <v>128819</v>
      </c>
      <c r="H98" s="26">
        <f t="shared" si="2"/>
        <v>128740</v>
      </c>
      <c r="I98" s="26">
        <f t="shared" si="2"/>
        <v>128706</v>
      </c>
      <c r="J98" s="26">
        <f t="shared" si="2"/>
        <v>128674</v>
      </c>
      <c r="K98" s="26">
        <f t="shared" si="2"/>
        <v>128639</v>
      </c>
      <c r="L98" s="26">
        <f t="shared" si="2"/>
        <v>128592</v>
      </c>
      <c r="M98" s="26">
        <f t="shared" si="2"/>
        <v>0</v>
      </c>
      <c r="N98" s="27">
        <f t="shared" si="2"/>
        <v>0</v>
      </c>
    </row>
    <row r="99" spans="1:14" s="11" customFormat="1" ht="13.9" customHeight="1" thickBot="1" x14ac:dyDescent="0.2">
      <c r="A99" s="13"/>
      <c r="B99" s="7" t="s">
        <v>17</v>
      </c>
      <c r="C99" s="32">
        <f t="shared" ref="C99:N99" si="3">SUM(C7,C11,C15,C19,C23,C27,C31,C35,C39,C43,C47,C51,C55,C59,C63,C67,C71,C75,C79,C83,C87,C91,C95,)</f>
        <v>246967</v>
      </c>
      <c r="D99" s="32">
        <f t="shared" si="3"/>
        <v>246645</v>
      </c>
      <c r="E99" s="32">
        <f t="shared" si="3"/>
        <v>246340</v>
      </c>
      <c r="F99" s="32">
        <f t="shared" si="3"/>
        <v>245618</v>
      </c>
      <c r="G99" s="32">
        <f t="shared" si="3"/>
        <v>245822</v>
      </c>
      <c r="H99" s="32">
        <f t="shared" si="3"/>
        <v>245632</v>
      </c>
      <c r="I99" s="32">
        <f t="shared" si="3"/>
        <v>245534</v>
      </c>
      <c r="J99" s="32">
        <f t="shared" si="3"/>
        <v>245394</v>
      </c>
      <c r="K99" s="32">
        <f t="shared" si="3"/>
        <v>245264</v>
      </c>
      <c r="L99" s="32">
        <f t="shared" si="3"/>
        <v>245194</v>
      </c>
      <c r="M99" s="32">
        <f t="shared" si="3"/>
        <v>0</v>
      </c>
      <c r="N99" s="33">
        <f t="shared" si="3"/>
        <v>0</v>
      </c>
    </row>
    <row r="100" spans="1:14" ht="13.9" customHeight="1" x14ac:dyDescent="0.15">
      <c r="F100" s="16"/>
    </row>
  </sheetData>
  <phoneticPr fontId="2"/>
  <pageMargins left="0.78700000000000003" right="0.78700000000000003" top="0.98399999999999999" bottom="0.98399999999999999" header="0.51200000000000001" footer="0.51200000000000001"/>
  <pageSetup paperSize="9" scale="64" orientation="portrait" horizontalDpi="300" verticalDpi="300" r:id="rId1"/>
  <headerFooter alignWithMargins="0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 x14ac:dyDescent="0.15"/>
  <cols>
    <col min="1" max="1" width="9" customWidth="1"/>
  </cols>
  <sheetData>
    <row r="1" spans="1:5" x14ac:dyDescent="0.15">
      <c r="A1" s="17">
        <v>45292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2901</v>
      </c>
      <c r="C2" s="6">
        <v>2442</v>
      </c>
      <c r="D2" s="6">
        <v>2868</v>
      </c>
      <c r="E2" s="6">
        <v>5310</v>
      </c>
    </row>
    <row r="3" spans="1:5" x14ac:dyDescent="0.15">
      <c r="A3" s="19" t="s">
        <v>44</v>
      </c>
      <c r="B3" s="6">
        <v>984</v>
      </c>
      <c r="C3" s="6">
        <v>836</v>
      </c>
      <c r="D3" s="6">
        <v>946</v>
      </c>
      <c r="E3" s="6">
        <v>1782</v>
      </c>
    </row>
    <row r="4" spans="1:5" x14ac:dyDescent="0.15">
      <c r="A4" s="19" t="s">
        <v>19</v>
      </c>
      <c r="B4" s="6">
        <v>1070</v>
      </c>
      <c r="C4" s="6">
        <v>809</v>
      </c>
      <c r="D4" s="6">
        <v>937</v>
      </c>
      <c r="E4" s="6">
        <v>1746</v>
      </c>
    </row>
    <row r="5" spans="1:5" x14ac:dyDescent="0.15">
      <c r="A5" s="19" t="s">
        <v>20</v>
      </c>
      <c r="B5" s="6">
        <v>3669</v>
      </c>
      <c r="C5" s="6">
        <v>2866</v>
      </c>
      <c r="D5" s="6">
        <v>3317</v>
      </c>
      <c r="E5" s="6">
        <v>6183</v>
      </c>
    </row>
    <row r="6" spans="1:5" x14ac:dyDescent="0.15">
      <c r="A6" s="19" t="s">
        <v>45</v>
      </c>
      <c r="B6" s="6">
        <v>5105</v>
      </c>
      <c r="C6" s="6">
        <v>4467</v>
      </c>
      <c r="D6" s="6">
        <v>5084</v>
      </c>
      <c r="E6" s="6">
        <v>9551</v>
      </c>
    </row>
    <row r="7" spans="1:5" x14ac:dyDescent="0.15">
      <c r="A7" s="19" t="s">
        <v>46</v>
      </c>
      <c r="B7" s="6">
        <v>7261</v>
      </c>
      <c r="C7" s="6">
        <v>6614</v>
      </c>
      <c r="D7" s="6">
        <v>7202</v>
      </c>
      <c r="E7" s="6">
        <v>13816</v>
      </c>
    </row>
    <row r="8" spans="1:5" x14ac:dyDescent="0.15">
      <c r="A8" s="19" t="s">
        <v>47</v>
      </c>
      <c r="B8" s="6">
        <v>7367</v>
      </c>
      <c r="C8" s="6">
        <v>7243</v>
      </c>
      <c r="D8" s="6">
        <v>7743</v>
      </c>
      <c r="E8" s="6">
        <v>14986</v>
      </c>
    </row>
    <row r="9" spans="1:5" x14ac:dyDescent="0.15">
      <c r="A9" s="19" t="s">
        <v>24</v>
      </c>
      <c r="B9" s="6">
        <v>5778</v>
      </c>
      <c r="C9" s="6">
        <v>4935</v>
      </c>
      <c r="D9" s="6">
        <v>5696</v>
      </c>
      <c r="E9" s="6">
        <v>10631</v>
      </c>
    </row>
    <row r="10" spans="1:5" x14ac:dyDescent="0.15">
      <c r="A10" s="19" t="s">
        <v>48</v>
      </c>
      <c r="B10" s="6">
        <v>8455</v>
      </c>
      <c r="C10" s="6">
        <v>8013</v>
      </c>
      <c r="D10" s="6">
        <v>8913</v>
      </c>
      <c r="E10" s="6">
        <v>16926</v>
      </c>
    </row>
    <row r="11" spans="1:5" x14ac:dyDescent="0.15">
      <c r="A11" s="19" t="s">
        <v>26</v>
      </c>
      <c r="B11" s="6">
        <v>7073</v>
      </c>
      <c r="C11" s="6">
        <v>6540</v>
      </c>
      <c r="D11" s="6">
        <v>7196</v>
      </c>
      <c r="E11" s="6">
        <v>13736</v>
      </c>
    </row>
    <row r="12" spans="1:5" x14ac:dyDescent="0.15">
      <c r="A12" s="19" t="s">
        <v>27</v>
      </c>
      <c r="B12" s="6">
        <v>12574</v>
      </c>
      <c r="C12" s="6">
        <v>11505</v>
      </c>
      <c r="D12" s="6">
        <v>12834</v>
      </c>
      <c r="E12" s="6">
        <v>24339</v>
      </c>
    </row>
    <row r="13" spans="1:5" x14ac:dyDescent="0.15">
      <c r="A13" s="19" t="s">
        <v>49</v>
      </c>
      <c r="B13" s="6">
        <v>9664</v>
      </c>
      <c r="C13" s="6">
        <v>9723</v>
      </c>
      <c r="D13" s="6">
        <v>10762</v>
      </c>
      <c r="E13" s="6">
        <v>20485</v>
      </c>
    </row>
    <row r="14" spans="1:5" x14ac:dyDescent="0.15">
      <c r="A14" s="19" t="s">
        <v>29</v>
      </c>
      <c r="B14" s="6">
        <v>13203</v>
      </c>
      <c r="C14" s="6">
        <v>12628</v>
      </c>
      <c r="D14" s="6">
        <v>14352</v>
      </c>
      <c r="E14" s="6">
        <v>26980</v>
      </c>
    </row>
    <row r="15" spans="1:5" x14ac:dyDescent="0.15">
      <c r="A15" s="19" t="s">
        <v>30</v>
      </c>
      <c r="B15" s="6">
        <v>7660</v>
      </c>
      <c r="C15" s="6">
        <v>8332</v>
      </c>
      <c r="D15" s="6">
        <v>8898</v>
      </c>
      <c r="E15" s="6">
        <v>17230</v>
      </c>
    </row>
    <row r="16" spans="1:5" x14ac:dyDescent="0.15">
      <c r="A16" s="19" t="s">
        <v>31</v>
      </c>
      <c r="B16" s="6">
        <v>2793</v>
      </c>
      <c r="C16" s="6">
        <v>3092</v>
      </c>
      <c r="D16" s="6">
        <v>3271</v>
      </c>
      <c r="E16" s="6">
        <v>6363</v>
      </c>
    </row>
    <row r="17" spans="1:5" x14ac:dyDescent="0.15">
      <c r="A17" s="19" t="s">
        <v>32</v>
      </c>
      <c r="B17" s="6">
        <v>3980</v>
      </c>
      <c r="C17" s="6">
        <v>4053</v>
      </c>
      <c r="D17" s="6">
        <v>4412</v>
      </c>
      <c r="E17" s="6">
        <v>8465</v>
      </c>
    </row>
    <row r="18" spans="1:5" x14ac:dyDescent="0.15">
      <c r="A18" s="19" t="s">
        <v>33</v>
      </c>
      <c r="B18" s="6">
        <v>783</v>
      </c>
      <c r="C18" s="6">
        <v>856</v>
      </c>
      <c r="D18" s="6">
        <v>595</v>
      </c>
      <c r="E18" s="6">
        <v>1451</v>
      </c>
    </row>
    <row r="19" spans="1:5" x14ac:dyDescent="0.15">
      <c r="A19" s="19" t="s">
        <v>50</v>
      </c>
      <c r="B19" s="6">
        <v>1217</v>
      </c>
      <c r="C19" s="6">
        <v>1072</v>
      </c>
      <c r="D19" s="6">
        <v>1163</v>
      </c>
      <c r="E19" s="6">
        <v>2235</v>
      </c>
    </row>
    <row r="20" spans="1:5" x14ac:dyDescent="0.15">
      <c r="A20" s="19" t="s">
        <v>35</v>
      </c>
      <c r="B20" s="6">
        <v>7873</v>
      </c>
      <c r="C20" s="6">
        <v>8059</v>
      </c>
      <c r="D20" s="6">
        <v>8412</v>
      </c>
      <c r="E20" s="6">
        <v>16471</v>
      </c>
    </row>
    <row r="21" spans="1:5" x14ac:dyDescent="0.15">
      <c r="A21" s="19" t="s">
        <v>36</v>
      </c>
      <c r="B21" s="6">
        <v>2617</v>
      </c>
      <c r="C21" s="6">
        <v>2470</v>
      </c>
      <c r="D21" s="6">
        <v>2676</v>
      </c>
      <c r="E21" s="6">
        <v>5146</v>
      </c>
    </row>
    <row r="22" spans="1:5" x14ac:dyDescent="0.15">
      <c r="A22" s="19" t="s">
        <v>51</v>
      </c>
      <c r="B22" s="6">
        <v>5867</v>
      </c>
      <c r="C22" s="6">
        <v>6267</v>
      </c>
      <c r="D22" s="6">
        <v>6817</v>
      </c>
      <c r="E22" s="6">
        <v>13084</v>
      </c>
    </row>
    <row r="23" spans="1:5" x14ac:dyDescent="0.15">
      <c r="A23" s="19" t="s">
        <v>38</v>
      </c>
      <c r="B23" s="6">
        <v>2687</v>
      </c>
      <c r="C23" s="6">
        <v>3110</v>
      </c>
      <c r="D23" s="6">
        <v>3430</v>
      </c>
      <c r="E23" s="6">
        <v>6540</v>
      </c>
    </row>
    <row r="24" spans="1:5" x14ac:dyDescent="0.15">
      <c r="A24" s="20" t="s">
        <v>39</v>
      </c>
      <c r="B24" s="6">
        <v>1698</v>
      </c>
      <c r="C24" s="6">
        <v>1670</v>
      </c>
      <c r="D24" s="6">
        <v>1841</v>
      </c>
      <c r="E24" s="6">
        <v>3511</v>
      </c>
    </row>
    <row r="25" spans="1:5" x14ac:dyDescent="0.15">
      <c r="A25" s="21" t="s">
        <v>40</v>
      </c>
      <c r="B25" s="6">
        <f>SUM(B2:B24)</f>
        <v>122279</v>
      </c>
      <c r="C25" s="6">
        <f>SUM(C2:C24)</f>
        <v>117602</v>
      </c>
      <c r="D25" s="6">
        <f>SUM(D2:D24)</f>
        <v>129365</v>
      </c>
      <c r="E25" s="6">
        <f>SUM(E2:E24)</f>
        <v>246967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 x14ac:dyDescent="0.15"/>
  <cols>
    <col min="1" max="1" width="9.25" customWidth="1"/>
  </cols>
  <sheetData>
    <row r="1" spans="1:5" x14ac:dyDescent="0.15">
      <c r="A1" s="17">
        <f>EDATE('1月1日'!A1,1)</f>
        <v>45323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2900</v>
      </c>
      <c r="C2" s="6">
        <v>2437</v>
      </c>
      <c r="D2" s="6">
        <v>2864</v>
      </c>
      <c r="E2" s="6">
        <v>5301</v>
      </c>
    </row>
    <row r="3" spans="1:5" x14ac:dyDescent="0.15">
      <c r="A3" s="19" t="s">
        <v>44</v>
      </c>
      <c r="B3" s="6">
        <v>978</v>
      </c>
      <c r="C3" s="6">
        <v>831</v>
      </c>
      <c r="D3" s="6">
        <v>943</v>
      </c>
      <c r="E3" s="6">
        <v>1774</v>
      </c>
    </row>
    <row r="4" spans="1:5" x14ac:dyDescent="0.15">
      <c r="A4" s="19" t="s">
        <v>19</v>
      </c>
      <c r="B4" s="6">
        <v>1068</v>
      </c>
      <c r="C4" s="6">
        <v>806</v>
      </c>
      <c r="D4" s="6">
        <v>935</v>
      </c>
      <c r="E4" s="6">
        <v>1741</v>
      </c>
    </row>
    <row r="5" spans="1:5" x14ac:dyDescent="0.15">
      <c r="A5" s="19" t="s">
        <v>20</v>
      </c>
      <c r="B5" s="6">
        <v>3669</v>
      </c>
      <c r="C5" s="6">
        <v>2853</v>
      </c>
      <c r="D5" s="6">
        <v>3309</v>
      </c>
      <c r="E5" s="6">
        <v>6162</v>
      </c>
    </row>
    <row r="6" spans="1:5" x14ac:dyDescent="0.15">
      <c r="A6" s="19" t="s">
        <v>52</v>
      </c>
      <c r="B6" s="6">
        <v>5129</v>
      </c>
      <c r="C6" s="6">
        <v>4481</v>
      </c>
      <c r="D6" s="6">
        <v>5115</v>
      </c>
      <c r="E6" s="6">
        <v>9596</v>
      </c>
    </row>
    <row r="7" spans="1:5" x14ac:dyDescent="0.15">
      <c r="A7" s="19" t="s">
        <v>53</v>
      </c>
      <c r="B7" s="6">
        <v>7239</v>
      </c>
      <c r="C7" s="6">
        <v>6606</v>
      </c>
      <c r="D7" s="6">
        <v>7186</v>
      </c>
      <c r="E7" s="6">
        <v>13792</v>
      </c>
    </row>
    <row r="8" spans="1:5" x14ac:dyDescent="0.15">
      <c r="A8" s="19" t="s">
        <v>54</v>
      </c>
      <c r="B8" s="6">
        <v>7345</v>
      </c>
      <c r="C8" s="6">
        <v>7223</v>
      </c>
      <c r="D8" s="6">
        <v>7721</v>
      </c>
      <c r="E8" s="6">
        <v>14944</v>
      </c>
    </row>
    <row r="9" spans="1:5" x14ac:dyDescent="0.15">
      <c r="A9" s="19" t="s">
        <v>55</v>
      </c>
      <c r="B9" s="6">
        <v>5759</v>
      </c>
      <c r="C9" s="6">
        <v>4908</v>
      </c>
      <c r="D9" s="6">
        <v>5687</v>
      </c>
      <c r="E9" s="6">
        <v>10595</v>
      </c>
    </row>
    <row r="10" spans="1:5" x14ac:dyDescent="0.15">
      <c r="A10" s="19" t="s">
        <v>56</v>
      </c>
      <c r="B10" s="6">
        <v>8448</v>
      </c>
      <c r="C10" s="6">
        <v>7997</v>
      </c>
      <c r="D10" s="6">
        <v>8897</v>
      </c>
      <c r="E10" s="6">
        <v>16894</v>
      </c>
    </row>
    <row r="11" spans="1:5" x14ac:dyDescent="0.15">
      <c r="A11" s="19" t="s">
        <v>57</v>
      </c>
      <c r="B11" s="6">
        <v>7094</v>
      </c>
      <c r="C11" s="6">
        <v>6558</v>
      </c>
      <c r="D11" s="6">
        <v>7191</v>
      </c>
      <c r="E11" s="6">
        <v>13749</v>
      </c>
    </row>
    <row r="12" spans="1:5" x14ac:dyDescent="0.15">
      <c r="A12" s="19" t="s">
        <v>27</v>
      </c>
      <c r="B12" s="6">
        <v>12547</v>
      </c>
      <c r="C12" s="6">
        <v>11472</v>
      </c>
      <c r="D12" s="6">
        <v>12812</v>
      </c>
      <c r="E12" s="6">
        <v>24284</v>
      </c>
    </row>
    <row r="13" spans="1:5" x14ac:dyDescent="0.15">
      <c r="A13" s="19" t="s">
        <v>58</v>
      </c>
      <c r="B13" s="6">
        <v>9661</v>
      </c>
      <c r="C13" s="6">
        <v>9731</v>
      </c>
      <c r="D13" s="6">
        <v>10739</v>
      </c>
      <c r="E13" s="6">
        <v>20470</v>
      </c>
    </row>
    <row r="14" spans="1:5" x14ac:dyDescent="0.15">
      <c r="A14" s="19" t="s">
        <v>59</v>
      </c>
      <c r="B14" s="6">
        <v>13181</v>
      </c>
      <c r="C14" s="6">
        <v>12603</v>
      </c>
      <c r="D14" s="6">
        <v>14342</v>
      </c>
      <c r="E14" s="6">
        <v>26945</v>
      </c>
    </row>
    <row r="15" spans="1:5" x14ac:dyDescent="0.15">
      <c r="A15" s="19" t="s">
        <v>60</v>
      </c>
      <c r="B15" s="6">
        <v>7649</v>
      </c>
      <c r="C15" s="6">
        <v>8325</v>
      </c>
      <c r="D15" s="6">
        <v>8892</v>
      </c>
      <c r="E15" s="6">
        <v>17217</v>
      </c>
    </row>
    <row r="16" spans="1:5" x14ac:dyDescent="0.15">
      <c r="A16" s="19" t="s">
        <v>31</v>
      </c>
      <c r="B16" s="6">
        <v>2793</v>
      </c>
      <c r="C16" s="6">
        <v>3087</v>
      </c>
      <c r="D16" s="6">
        <v>3265</v>
      </c>
      <c r="E16" s="6">
        <v>6352</v>
      </c>
    </row>
    <row r="17" spans="1:5" x14ac:dyDescent="0.15">
      <c r="A17" s="19" t="s">
        <v>32</v>
      </c>
      <c r="B17" s="6">
        <v>3984</v>
      </c>
      <c r="C17" s="6">
        <v>4063</v>
      </c>
      <c r="D17" s="6">
        <v>4407</v>
      </c>
      <c r="E17" s="6">
        <v>8470</v>
      </c>
    </row>
    <row r="18" spans="1:5" x14ac:dyDescent="0.15">
      <c r="A18" s="19" t="s">
        <v>61</v>
      </c>
      <c r="B18" s="6">
        <v>784</v>
      </c>
      <c r="C18" s="6">
        <v>857</v>
      </c>
      <c r="D18" s="6">
        <v>597</v>
      </c>
      <c r="E18" s="6">
        <v>1454</v>
      </c>
    </row>
    <row r="19" spans="1:5" x14ac:dyDescent="0.15">
      <c r="A19" s="19" t="s">
        <v>62</v>
      </c>
      <c r="B19" s="6">
        <v>1214</v>
      </c>
      <c r="C19" s="6">
        <v>1067</v>
      </c>
      <c r="D19" s="6">
        <v>1160</v>
      </c>
      <c r="E19" s="6">
        <v>2227</v>
      </c>
    </row>
    <row r="20" spans="1:5" x14ac:dyDescent="0.15">
      <c r="A20" s="19" t="s">
        <v>63</v>
      </c>
      <c r="B20" s="6">
        <v>7866</v>
      </c>
      <c r="C20" s="6">
        <v>8035</v>
      </c>
      <c r="D20" s="6">
        <v>8396</v>
      </c>
      <c r="E20" s="6">
        <v>16431</v>
      </c>
    </row>
    <row r="21" spans="1:5" x14ac:dyDescent="0.15">
      <c r="A21" s="19" t="s">
        <v>64</v>
      </c>
      <c r="B21" s="6">
        <v>2611</v>
      </c>
      <c r="C21" s="6">
        <v>2468</v>
      </c>
      <c r="D21" s="6">
        <v>2664</v>
      </c>
      <c r="E21" s="6">
        <v>5132</v>
      </c>
    </row>
    <row r="22" spans="1:5" x14ac:dyDescent="0.15">
      <c r="A22" s="19" t="s">
        <v>65</v>
      </c>
      <c r="B22" s="6">
        <v>5867</v>
      </c>
      <c r="C22" s="6">
        <v>6263</v>
      </c>
      <c r="D22" s="6">
        <v>6813</v>
      </c>
      <c r="E22" s="6">
        <v>13076</v>
      </c>
    </row>
    <row r="23" spans="1:5" x14ac:dyDescent="0.15">
      <c r="A23" s="19" t="s">
        <v>38</v>
      </c>
      <c r="B23" s="6">
        <v>2687</v>
      </c>
      <c r="C23" s="6">
        <v>3111</v>
      </c>
      <c r="D23" s="6">
        <v>3424</v>
      </c>
      <c r="E23" s="6">
        <v>6535</v>
      </c>
    </row>
    <row r="24" spans="1:5" x14ac:dyDescent="0.15">
      <c r="A24" s="20" t="s">
        <v>39</v>
      </c>
      <c r="B24" s="6">
        <v>1696</v>
      </c>
      <c r="C24" s="6">
        <v>1662</v>
      </c>
      <c r="D24" s="6">
        <v>1842</v>
      </c>
      <c r="E24" s="6">
        <v>3504</v>
      </c>
    </row>
    <row r="25" spans="1:5" x14ac:dyDescent="0.15">
      <c r="A25" s="21" t="s">
        <v>40</v>
      </c>
      <c r="B25" s="6">
        <v>122169</v>
      </c>
      <c r="C25" s="6">
        <v>117444</v>
      </c>
      <c r="D25" s="6">
        <v>129201</v>
      </c>
      <c r="E25" s="6">
        <v>246645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sheetData>
    <row r="1" spans="1:5" x14ac:dyDescent="0.15">
      <c r="A1" s="17">
        <f>EDATE('2月1日'!A1,1)</f>
        <v>45352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2897</v>
      </c>
      <c r="C2" s="6">
        <v>2432</v>
      </c>
      <c r="D2" s="6">
        <v>2855</v>
      </c>
      <c r="E2" s="6">
        <v>5287</v>
      </c>
    </row>
    <row r="3" spans="1:5" x14ac:dyDescent="0.15">
      <c r="A3" s="19" t="s">
        <v>44</v>
      </c>
      <c r="B3" s="6">
        <v>978</v>
      </c>
      <c r="C3" s="6">
        <v>833</v>
      </c>
      <c r="D3" s="6">
        <v>939</v>
      </c>
      <c r="E3" s="6">
        <v>1772</v>
      </c>
    </row>
    <row r="4" spans="1:5" x14ac:dyDescent="0.15">
      <c r="A4" s="19" t="s">
        <v>19</v>
      </c>
      <c r="B4" s="6">
        <v>1068</v>
      </c>
      <c r="C4" s="6">
        <v>808</v>
      </c>
      <c r="D4" s="6">
        <v>934</v>
      </c>
      <c r="E4" s="6">
        <v>1742</v>
      </c>
    </row>
    <row r="5" spans="1:5" x14ac:dyDescent="0.15">
      <c r="A5" s="19" t="s">
        <v>20</v>
      </c>
      <c r="B5" s="6">
        <v>3674</v>
      </c>
      <c r="C5" s="6">
        <v>2854</v>
      </c>
      <c r="D5" s="6">
        <v>3313</v>
      </c>
      <c r="E5" s="6">
        <v>6167</v>
      </c>
    </row>
    <row r="6" spans="1:5" x14ac:dyDescent="0.15">
      <c r="A6" s="19" t="s">
        <v>45</v>
      </c>
      <c r="B6" s="6">
        <v>5138</v>
      </c>
      <c r="C6" s="6">
        <v>4490</v>
      </c>
      <c r="D6" s="6">
        <v>5117</v>
      </c>
      <c r="E6" s="6">
        <v>9607</v>
      </c>
    </row>
    <row r="7" spans="1:5" x14ac:dyDescent="0.15">
      <c r="A7" s="19" t="s">
        <v>46</v>
      </c>
      <c r="B7" s="6">
        <v>7234</v>
      </c>
      <c r="C7" s="6">
        <v>6602</v>
      </c>
      <c r="D7" s="6">
        <v>7174</v>
      </c>
      <c r="E7" s="6">
        <v>13776</v>
      </c>
    </row>
    <row r="8" spans="1:5" x14ac:dyDescent="0.15">
      <c r="A8" s="19" t="s">
        <v>47</v>
      </c>
      <c r="B8" s="6">
        <v>7328</v>
      </c>
      <c r="C8" s="6">
        <v>7209</v>
      </c>
      <c r="D8" s="6">
        <v>7707</v>
      </c>
      <c r="E8" s="6">
        <v>14916</v>
      </c>
    </row>
    <row r="9" spans="1:5" x14ac:dyDescent="0.15">
      <c r="A9" s="19" t="s">
        <v>24</v>
      </c>
      <c r="B9" s="6">
        <v>5761</v>
      </c>
      <c r="C9" s="6">
        <v>4908</v>
      </c>
      <c r="D9" s="6">
        <v>5675</v>
      </c>
      <c r="E9" s="6">
        <v>10583</v>
      </c>
    </row>
    <row r="10" spans="1:5" x14ac:dyDescent="0.15">
      <c r="A10" s="19" t="s">
        <v>48</v>
      </c>
      <c r="B10" s="6">
        <v>8444</v>
      </c>
      <c r="C10" s="6">
        <v>7986</v>
      </c>
      <c r="D10" s="6">
        <v>8890</v>
      </c>
      <c r="E10" s="6">
        <v>16876</v>
      </c>
    </row>
    <row r="11" spans="1:5" x14ac:dyDescent="0.15">
      <c r="A11" s="19" t="s">
        <v>26</v>
      </c>
      <c r="B11" s="6">
        <v>7073</v>
      </c>
      <c r="C11" s="6">
        <v>6515</v>
      </c>
      <c r="D11" s="6">
        <v>7176</v>
      </c>
      <c r="E11" s="6">
        <v>13691</v>
      </c>
    </row>
    <row r="12" spans="1:5" x14ac:dyDescent="0.15">
      <c r="A12" s="19" t="s">
        <v>27</v>
      </c>
      <c r="B12" s="6">
        <v>12516</v>
      </c>
      <c r="C12" s="6">
        <v>11453</v>
      </c>
      <c r="D12" s="6">
        <v>12777</v>
      </c>
      <c r="E12" s="6">
        <v>24230</v>
      </c>
    </row>
    <row r="13" spans="1:5" x14ac:dyDescent="0.15">
      <c r="A13" s="19" t="s">
        <v>49</v>
      </c>
      <c r="B13" s="6">
        <v>9667</v>
      </c>
      <c r="C13" s="6">
        <v>9736</v>
      </c>
      <c r="D13" s="6">
        <v>10733</v>
      </c>
      <c r="E13" s="6">
        <v>20469</v>
      </c>
    </row>
    <row r="14" spans="1:5" x14ac:dyDescent="0.15">
      <c r="A14" s="19" t="s">
        <v>29</v>
      </c>
      <c r="B14" s="6">
        <v>13175</v>
      </c>
      <c r="C14" s="6">
        <v>12594</v>
      </c>
      <c r="D14" s="6">
        <v>14333</v>
      </c>
      <c r="E14" s="6">
        <v>26927</v>
      </c>
    </row>
    <row r="15" spans="1:5" x14ac:dyDescent="0.15">
      <c r="A15" s="19" t="s">
        <v>30</v>
      </c>
      <c r="B15" s="6">
        <v>7657</v>
      </c>
      <c r="C15" s="6">
        <v>8312</v>
      </c>
      <c r="D15" s="6">
        <v>8890</v>
      </c>
      <c r="E15" s="6">
        <v>17202</v>
      </c>
    </row>
    <row r="16" spans="1:5" x14ac:dyDescent="0.15">
      <c r="A16" s="19" t="s">
        <v>31</v>
      </c>
      <c r="B16" s="6">
        <v>2806</v>
      </c>
      <c r="C16" s="6">
        <v>3098</v>
      </c>
      <c r="D16" s="6">
        <v>3283</v>
      </c>
      <c r="E16" s="6">
        <v>6381</v>
      </c>
    </row>
    <row r="17" spans="1:5" x14ac:dyDescent="0.15">
      <c r="A17" s="19" t="s">
        <v>32</v>
      </c>
      <c r="B17" s="6">
        <v>3988</v>
      </c>
      <c r="C17" s="6">
        <v>4061</v>
      </c>
      <c r="D17" s="6">
        <v>4413</v>
      </c>
      <c r="E17" s="6">
        <v>8474</v>
      </c>
    </row>
    <row r="18" spans="1:5" x14ac:dyDescent="0.15">
      <c r="A18" s="19" t="s">
        <v>33</v>
      </c>
      <c r="B18" s="6">
        <v>779</v>
      </c>
      <c r="C18" s="6">
        <v>855</v>
      </c>
      <c r="D18" s="6">
        <v>596</v>
      </c>
      <c r="E18" s="6">
        <v>1451</v>
      </c>
    </row>
    <row r="19" spans="1:5" x14ac:dyDescent="0.15">
      <c r="A19" s="19" t="s">
        <v>50</v>
      </c>
      <c r="B19" s="6">
        <v>1210</v>
      </c>
      <c r="C19" s="6">
        <v>1065</v>
      </c>
      <c r="D19" s="6">
        <v>1156</v>
      </c>
      <c r="E19" s="6">
        <v>2221</v>
      </c>
    </row>
    <row r="20" spans="1:5" x14ac:dyDescent="0.15">
      <c r="A20" s="19" t="s">
        <v>35</v>
      </c>
      <c r="B20" s="6">
        <v>7832</v>
      </c>
      <c r="C20" s="6">
        <v>7992</v>
      </c>
      <c r="D20" s="6">
        <v>8362</v>
      </c>
      <c r="E20" s="6">
        <v>16354</v>
      </c>
    </row>
    <row r="21" spans="1:5" x14ac:dyDescent="0.15">
      <c r="A21" s="19" t="s">
        <v>36</v>
      </c>
      <c r="B21" s="6">
        <v>2600</v>
      </c>
      <c r="C21" s="6">
        <v>2461</v>
      </c>
      <c r="D21" s="6">
        <v>2651</v>
      </c>
      <c r="E21" s="6">
        <v>5112</v>
      </c>
    </row>
    <row r="22" spans="1:5" x14ac:dyDescent="0.15">
      <c r="A22" s="19" t="s">
        <v>51</v>
      </c>
      <c r="B22" s="6">
        <v>5867</v>
      </c>
      <c r="C22" s="6">
        <v>6261</v>
      </c>
      <c r="D22" s="6">
        <v>6805</v>
      </c>
      <c r="E22" s="6">
        <v>13066</v>
      </c>
    </row>
    <row r="23" spans="1:5" x14ac:dyDescent="0.15">
      <c r="A23" s="19" t="s">
        <v>38</v>
      </c>
      <c r="B23" s="6">
        <v>2694</v>
      </c>
      <c r="C23" s="6">
        <v>3119</v>
      </c>
      <c r="D23" s="6">
        <v>3419</v>
      </c>
      <c r="E23" s="6">
        <v>6538</v>
      </c>
    </row>
    <row r="24" spans="1:5" x14ac:dyDescent="0.15">
      <c r="A24" s="20" t="s">
        <v>39</v>
      </c>
      <c r="B24" s="6">
        <v>1699</v>
      </c>
      <c r="C24" s="6">
        <v>1661</v>
      </c>
      <c r="D24" s="6">
        <v>1837</v>
      </c>
      <c r="E24" s="6">
        <v>3498</v>
      </c>
    </row>
    <row r="25" spans="1:5" x14ac:dyDescent="0.15">
      <c r="A25" s="21" t="s">
        <v>40</v>
      </c>
      <c r="B25" s="6">
        <f>SUM(B2:B24)</f>
        <v>122085</v>
      </c>
      <c r="C25" s="6">
        <f>SUM(C2:C24)</f>
        <v>117305</v>
      </c>
      <c r="D25" s="6">
        <f>SUM(D2:D24)</f>
        <v>129035</v>
      </c>
      <c r="E25" s="6">
        <f>C25+D25</f>
        <v>246340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/>
  </sheetViews>
  <sheetFormatPr defaultRowHeight="13.5" x14ac:dyDescent="0.15"/>
  <sheetData>
    <row r="1" spans="1:5" x14ac:dyDescent="0.15">
      <c r="A1" s="17">
        <f>EDATE('3月1日'!A1,1)</f>
        <v>45383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2898</v>
      </c>
      <c r="C2" s="6">
        <v>2424</v>
      </c>
      <c r="D2" s="6">
        <v>2841</v>
      </c>
      <c r="E2" s="6">
        <v>5265</v>
      </c>
    </row>
    <row r="3" spans="1:5" x14ac:dyDescent="0.15">
      <c r="A3" s="19" t="s">
        <v>44</v>
      </c>
      <c r="B3" s="6">
        <v>975</v>
      </c>
      <c r="C3" s="6">
        <v>828</v>
      </c>
      <c r="D3" s="6">
        <v>933</v>
      </c>
      <c r="E3" s="6">
        <v>1761</v>
      </c>
    </row>
    <row r="4" spans="1:5" x14ac:dyDescent="0.15">
      <c r="A4" s="19" t="s">
        <v>19</v>
      </c>
      <c r="B4" s="6">
        <v>1068</v>
      </c>
      <c r="C4" s="6">
        <v>808</v>
      </c>
      <c r="D4" s="6">
        <v>934</v>
      </c>
      <c r="E4" s="6">
        <v>1742</v>
      </c>
    </row>
    <row r="5" spans="1:5" x14ac:dyDescent="0.15">
      <c r="A5" s="19" t="s">
        <v>20</v>
      </c>
      <c r="B5" s="6">
        <v>3684</v>
      </c>
      <c r="C5" s="6">
        <v>2847</v>
      </c>
      <c r="D5" s="6">
        <v>3298</v>
      </c>
      <c r="E5" s="6">
        <v>6145</v>
      </c>
    </row>
    <row r="6" spans="1:5" x14ac:dyDescent="0.15">
      <c r="A6" s="19" t="s">
        <v>45</v>
      </c>
      <c r="B6" s="6">
        <v>5133</v>
      </c>
      <c r="C6" s="6">
        <v>4473</v>
      </c>
      <c r="D6" s="6">
        <v>5106</v>
      </c>
      <c r="E6" s="6">
        <v>9579</v>
      </c>
    </row>
    <row r="7" spans="1:5" x14ac:dyDescent="0.15">
      <c r="A7" s="19" t="s">
        <v>46</v>
      </c>
      <c r="B7" s="6">
        <v>7238</v>
      </c>
      <c r="C7" s="6">
        <v>6561</v>
      </c>
      <c r="D7" s="6">
        <v>7174</v>
      </c>
      <c r="E7" s="6">
        <v>13735</v>
      </c>
    </row>
    <row r="8" spans="1:5" x14ac:dyDescent="0.15">
      <c r="A8" s="19" t="s">
        <v>47</v>
      </c>
      <c r="B8" s="6">
        <v>7304</v>
      </c>
      <c r="C8" s="6">
        <v>7160</v>
      </c>
      <c r="D8" s="6">
        <v>7680</v>
      </c>
      <c r="E8" s="6">
        <v>14840</v>
      </c>
    </row>
    <row r="9" spans="1:5" x14ac:dyDescent="0.15">
      <c r="A9" s="19" t="s">
        <v>24</v>
      </c>
      <c r="B9" s="6">
        <v>5765</v>
      </c>
      <c r="C9" s="6">
        <v>4874</v>
      </c>
      <c r="D9" s="6">
        <v>5654</v>
      </c>
      <c r="E9" s="6">
        <v>10528</v>
      </c>
    </row>
    <row r="10" spans="1:5" x14ac:dyDescent="0.15">
      <c r="A10" s="19" t="s">
        <v>48</v>
      </c>
      <c r="B10" s="6">
        <v>8412</v>
      </c>
      <c r="C10" s="6">
        <v>7946</v>
      </c>
      <c r="D10" s="6">
        <v>8852</v>
      </c>
      <c r="E10" s="6">
        <v>16798</v>
      </c>
    </row>
    <row r="11" spans="1:5" x14ac:dyDescent="0.15">
      <c r="A11" s="19" t="s">
        <v>26</v>
      </c>
      <c r="B11" s="6">
        <v>7071</v>
      </c>
      <c r="C11" s="6">
        <v>6497</v>
      </c>
      <c r="D11" s="6">
        <v>7142</v>
      </c>
      <c r="E11" s="6">
        <v>13639</v>
      </c>
    </row>
    <row r="12" spans="1:5" x14ac:dyDescent="0.15">
      <c r="A12" s="19" t="s">
        <v>27</v>
      </c>
      <c r="B12" s="6">
        <v>12517</v>
      </c>
      <c r="C12" s="6">
        <v>11463</v>
      </c>
      <c r="D12" s="6">
        <v>12771</v>
      </c>
      <c r="E12" s="6">
        <v>24234</v>
      </c>
    </row>
    <row r="13" spans="1:5" x14ac:dyDescent="0.15">
      <c r="A13" s="19" t="s">
        <v>49</v>
      </c>
      <c r="B13" s="6">
        <v>9660</v>
      </c>
      <c r="C13" s="6">
        <v>9699</v>
      </c>
      <c r="D13" s="6">
        <v>10700</v>
      </c>
      <c r="E13" s="6">
        <v>20399</v>
      </c>
    </row>
    <row r="14" spans="1:5" x14ac:dyDescent="0.15">
      <c r="A14" s="19" t="s">
        <v>29</v>
      </c>
      <c r="B14" s="6">
        <v>13196</v>
      </c>
      <c r="C14" s="6">
        <v>12554</v>
      </c>
      <c r="D14" s="6">
        <v>14325</v>
      </c>
      <c r="E14" s="6">
        <v>26879</v>
      </c>
    </row>
    <row r="15" spans="1:5" x14ac:dyDescent="0.15">
      <c r="A15" s="19" t="s">
        <v>30</v>
      </c>
      <c r="B15" s="6">
        <v>7670</v>
      </c>
      <c r="C15" s="6">
        <v>8300</v>
      </c>
      <c r="D15" s="6">
        <v>8891</v>
      </c>
      <c r="E15" s="6">
        <v>17191</v>
      </c>
    </row>
    <row r="16" spans="1:5" x14ac:dyDescent="0.15">
      <c r="A16" s="19" t="s">
        <v>31</v>
      </c>
      <c r="B16" s="6">
        <v>2802</v>
      </c>
      <c r="C16" s="6">
        <v>3088</v>
      </c>
      <c r="D16" s="6">
        <v>3261</v>
      </c>
      <c r="E16" s="6">
        <v>6349</v>
      </c>
    </row>
    <row r="17" spans="1:5" x14ac:dyDescent="0.15">
      <c r="A17" s="19" t="s">
        <v>32</v>
      </c>
      <c r="B17" s="6">
        <v>3991</v>
      </c>
      <c r="C17" s="6">
        <v>4050</v>
      </c>
      <c r="D17" s="6">
        <v>4390</v>
      </c>
      <c r="E17" s="6">
        <v>8440</v>
      </c>
    </row>
    <row r="18" spans="1:5" x14ac:dyDescent="0.15">
      <c r="A18" s="19" t="s">
        <v>33</v>
      </c>
      <c r="B18" s="6">
        <v>777</v>
      </c>
      <c r="C18" s="6">
        <v>849</v>
      </c>
      <c r="D18" s="6">
        <v>591</v>
      </c>
      <c r="E18" s="6">
        <v>1440</v>
      </c>
    </row>
    <row r="19" spans="1:5" x14ac:dyDescent="0.15">
      <c r="A19" s="19" t="s">
        <v>50</v>
      </c>
      <c r="B19" s="6">
        <v>1206</v>
      </c>
      <c r="C19" s="6">
        <v>1054</v>
      </c>
      <c r="D19" s="6">
        <v>1149</v>
      </c>
      <c r="E19" s="6">
        <v>2203</v>
      </c>
    </row>
    <row r="20" spans="1:5" x14ac:dyDescent="0.15">
      <c r="A20" s="19" t="s">
        <v>35</v>
      </c>
      <c r="B20" s="6">
        <v>7849</v>
      </c>
      <c r="C20" s="6">
        <v>7971</v>
      </c>
      <c r="D20" s="6">
        <v>8355</v>
      </c>
      <c r="E20" s="6">
        <v>16326</v>
      </c>
    </row>
    <row r="21" spans="1:5" x14ac:dyDescent="0.15">
      <c r="A21" s="19" t="s">
        <v>36</v>
      </c>
      <c r="B21" s="6">
        <v>2613</v>
      </c>
      <c r="C21" s="6">
        <v>2463</v>
      </c>
      <c r="D21" s="6">
        <v>2647</v>
      </c>
      <c r="E21" s="6">
        <v>5110</v>
      </c>
    </row>
    <row r="22" spans="1:5" x14ac:dyDescent="0.15">
      <c r="A22" s="19" t="s">
        <v>51</v>
      </c>
      <c r="B22" s="6">
        <v>5878</v>
      </c>
      <c r="C22" s="6">
        <v>6251</v>
      </c>
      <c r="D22" s="6">
        <v>6784</v>
      </c>
      <c r="E22" s="6">
        <v>13035</v>
      </c>
    </row>
    <row r="23" spans="1:5" x14ac:dyDescent="0.15">
      <c r="A23" s="19" t="s">
        <v>38</v>
      </c>
      <c r="B23" s="6">
        <v>2688</v>
      </c>
      <c r="C23" s="6">
        <v>3092</v>
      </c>
      <c r="D23" s="6">
        <v>3404</v>
      </c>
      <c r="E23" s="6">
        <v>6496</v>
      </c>
    </row>
    <row r="24" spans="1:5" x14ac:dyDescent="0.15">
      <c r="A24" s="20" t="s">
        <v>39</v>
      </c>
      <c r="B24" s="6">
        <v>1700</v>
      </c>
      <c r="C24" s="6">
        <v>1652</v>
      </c>
      <c r="D24" s="6">
        <v>1832</v>
      </c>
      <c r="E24" s="6">
        <v>3484</v>
      </c>
    </row>
    <row r="25" spans="1:5" x14ac:dyDescent="0.15">
      <c r="A25" s="21" t="s">
        <v>40</v>
      </c>
      <c r="B25" s="6">
        <f>SUM(B2:B24)</f>
        <v>122095</v>
      </c>
      <c r="C25" s="6">
        <f>SUM(C2:C24)</f>
        <v>116904</v>
      </c>
      <c r="D25" s="6">
        <f>SUM(D2:D24)</f>
        <v>128714</v>
      </c>
      <c r="E25" s="6">
        <f>SUM(E2:E24)</f>
        <v>245618</v>
      </c>
    </row>
    <row r="26" spans="1:5" x14ac:dyDescent="0.15">
      <c r="A26" s="22"/>
      <c r="B26" s="22"/>
      <c r="C26" s="22"/>
      <c r="D26" s="22"/>
      <c r="E26" s="2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H10" sqref="H10"/>
    </sheetView>
  </sheetViews>
  <sheetFormatPr defaultRowHeight="13.5" x14ac:dyDescent="0.15"/>
  <sheetData>
    <row r="1" spans="1:5" x14ac:dyDescent="0.15">
      <c r="A1" s="17">
        <f>EDATE('4月1日'!A1,1)</f>
        <v>45413</v>
      </c>
      <c r="B1" s="18" t="s">
        <v>99</v>
      </c>
      <c r="C1" s="18" t="s">
        <v>66</v>
      </c>
      <c r="D1" s="18" t="s">
        <v>67</v>
      </c>
      <c r="E1" s="18" t="s">
        <v>42</v>
      </c>
    </row>
    <row r="2" spans="1:5" x14ac:dyDescent="0.15">
      <c r="A2" s="19" t="s">
        <v>43</v>
      </c>
      <c r="B2" s="6">
        <v>2931</v>
      </c>
      <c r="C2" s="6">
        <v>2439</v>
      </c>
      <c r="D2" s="6">
        <v>2846</v>
      </c>
      <c r="E2" s="6">
        <v>5285</v>
      </c>
    </row>
    <row r="3" spans="1:5" x14ac:dyDescent="0.15">
      <c r="A3" s="19" t="s">
        <v>44</v>
      </c>
      <c r="B3" s="6">
        <v>978</v>
      </c>
      <c r="C3" s="6">
        <v>822</v>
      </c>
      <c r="D3" s="6">
        <v>929</v>
      </c>
      <c r="E3" s="6">
        <v>1751</v>
      </c>
    </row>
    <row r="4" spans="1:5" x14ac:dyDescent="0.15">
      <c r="A4" s="19" t="s">
        <v>19</v>
      </c>
      <c r="B4" s="6">
        <v>1064</v>
      </c>
      <c r="C4" s="6">
        <v>807</v>
      </c>
      <c r="D4" s="6">
        <v>931</v>
      </c>
      <c r="E4" s="6">
        <v>1738</v>
      </c>
    </row>
    <row r="5" spans="1:5" x14ac:dyDescent="0.15">
      <c r="A5" s="19" t="s">
        <v>20</v>
      </c>
      <c r="B5" s="6">
        <v>3691</v>
      </c>
      <c r="C5" s="6">
        <v>2856</v>
      </c>
      <c r="D5" s="6">
        <v>3290</v>
      </c>
      <c r="E5" s="6">
        <v>6146</v>
      </c>
    </row>
    <row r="6" spans="1:5" x14ac:dyDescent="0.15">
      <c r="A6" s="19" t="s">
        <v>45</v>
      </c>
      <c r="B6" s="6">
        <v>5142</v>
      </c>
      <c r="C6" s="6">
        <v>4469</v>
      </c>
      <c r="D6" s="6">
        <v>5108</v>
      </c>
      <c r="E6" s="6">
        <v>9577</v>
      </c>
    </row>
    <row r="7" spans="1:5" x14ac:dyDescent="0.15">
      <c r="A7" s="19" t="s">
        <v>46</v>
      </c>
      <c r="B7" s="6">
        <v>7296</v>
      </c>
      <c r="C7" s="6">
        <v>6611</v>
      </c>
      <c r="D7" s="6">
        <v>7191</v>
      </c>
      <c r="E7" s="6">
        <v>13802</v>
      </c>
    </row>
    <row r="8" spans="1:5" x14ac:dyDescent="0.15">
      <c r="A8" s="19" t="s">
        <v>47</v>
      </c>
      <c r="B8" s="6">
        <v>7325</v>
      </c>
      <c r="C8" s="6">
        <v>7163</v>
      </c>
      <c r="D8" s="6">
        <v>7670</v>
      </c>
      <c r="E8" s="6">
        <v>14833</v>
      </c>
    </row>
    <row r="9" spans="1:5" x14ac:dyDescent="0.15">
      <c r="A9" s="19" t="s">
        <v>24</v>
      </c>
      <c r="B9" s="6">
        <v>5792</v>
      </c>
      <c r="C9" s="6">
        <v>4901</v>
      </c>
      <c r="D9" s="6">
        <v>5663</v>
      </c>
      <c r="E9" s="6">
        <v>10564</v>
      </c>
    </row>
    <row r="10" spans="1:5" x14ac:dyDescent="0.15">
      <c r="A10" s="19" t="s">
        <v>48</v>
      </c>
      <c r="B10" s="6">
        <v>8448</v>
      </c>
      <c r="C10" s="6">
        <v>7948</v>
      </c>
      <c r="D10" s="6">
        <v>8884</v>
      </c>
      <c r="E10" s="6">
        <v>16832</v>
      </c>
    </row>
    <row r="11" spans="1:5" x14ac:dyDescent="0.15">
      <c r="A11" s="19" t="s">
        <v>26</v>
      </c>
      <c r="B11" s="6">
        <v>7095</v>
      </c>
      <c r="C11" s="6">
        <v>6502</v>
      </c>
      <c r="D11" s="6">
        <v>7132</v>
      </c>
      <c r="E11" s="6">
        <v>13634</v>
      </c>
    </row>
    <row r="12" spans="1:5" x14ac:dyDescent="0.15">
      <c r="A12" s="19" t="s">
        <v>27</v>
      </c>
      <c r="B12" s="6">
        <v>12557</v>
      </c>
      <c r="C12" s="6">
        <v>11459</v>
      </c>
      <c r="D12" s="6">
        <v>12803</v>
      </c>
      <c r="E12" s="6">
        <v>24262</v>
      </c>
    </row>
    <row r="13" spans="1:5" x14ac:dyDescent="0.15">
      <c r="A13" s="19" t="s">
        <v>49</v>
      </c>
      <c r="B13" s="6">
        <v>9675</v>
      </c>
      <c r="C13" s="6">
        <v>9689</v>
      </c>
      <c r="D13" s="6">
        <v>10696</v>
      </c>
      <c r="E13" s="6">
        <v>20385</v>
      </c>
    </row>
    <row r="14" spans="1:5" x14ac:dyDescent="0.15">
      <c r="A14" s="19" t="s">
        <v>29</v>
      </c>
      <c r="B14" s="6">
        <v>13253</v>
      </c>
      <c r="C14" s="6">
        <v>12551</v>
      </c>
      <c r="D14" s="6">
        <v>14351</v>
      </c>
      <c r="E14" s="6">
        <v>26902</v>
      </c>
    </row>
    <row r="15" spans="1:5" x14ac:dyDescent="0.15">
      <c r="A15" s="19" t="s">
        <v>30</v>
      </c>
      <c r="B15" s="6">
        <v>7687</v>
      </c>
      <c r="C15" s="6">
        <v>8305</v>
      </c>
      <c r="D15" s="6">
        <v>8899</v>
      </c>
      <c r="E15" s="6">
        <v>17204</v>
      </c>
    </row>
    <row r="16" spans="1:5" x14ac:dyDescent="0.15">
      <c r="A16" s="19" t="s">
        <v>31</v>
      </c>
      <c r="B16" s="6">
        <v>2810</v>
      </c>
      <c r="C16" s="6">
        <v>3090</v>
      </c>
      <c r="D16" s="6">
        <v>3256</v>
      </c>
      <c r="E16" s="6">
        <v>6346</v>
      </c>
    </row>
    <row r="17" spans="1:5" x14ac:dyDescent="0.15">
      <c r="A17" s="19" t="s">
        <v>32</v>
      </c>
      <c r="B17" s="6">
        <v>3991</v>
      </c>
      <c r="C17" s="6">
        <v>4047</v>
      </c>
      <c r="D17" s="6">
        <v>4384</v>
      </c>
      <c r="E17" s="6">
        <v>8431</v>
      </c>
    </row>
    <row r="18" spans="1:5" x14ac:dyDescent="0.15">
      <c r="A18" s="19" t="s">
        <v>33</v>
      </c>
      <c r="B18" s="6">
        <v>785</v>
      </c>
      <c r="C18" s="6">
        <v>853</v>
      </c>
      <c r="D18" s="6">
        <v>597</v>
      </c>
      <c r="E18" s="6">
        <v>1450</v>
      </c>
    </row>
    <row r="19" spans="1:5" x14ac:dyDescent="0.15">
      <c r="A19" s="19" t="s">
        <v>50</v>
      </c>
      <c r="B19" s="6">
        <v>1213</v>
      </c>
      <c r="C19" s="6">
        <v>1054</v>
      </c>
      <c r="D19" s="6">
        <v>1153</v>
      </c>
      <c r="E19" s="6">
        <v>2207</v>
      </c>
    </row>
    <row r="20" spans="1:5" x14ac:dyDescent="0.15">
      <c r="A20" s="19" t="s">
        <v>35</v>
      </c>
      <c r="B20" s="6">
        <v>7860</v>
      </c>
      <c r="C20" s="6">
        <v>7975</v>
      </c>
      <c r="D20" s="6">
        <v>8348</v>
      </c>
      <c r="E20" s="6">
        <v>16323</v>
      </c>
    </row>
    <row r="21" spans="1:5" x14ac:dyDescent="0.15">
      <c r="A21" s="19" t="s">
        <v>36</v>
      </c>
      <c r="B21" s="6">
        <v>2640</v>
      </c>
      <c r="C21" s="6">
        <v>2465</v>
      </c>
      <c r="D21" s="6">
        <v>2670</v>
      </c>
      <c r="E21" s="6">
        <v>5135</v>
      </c>
    </row>
    <row r="22" spans="1:5" x14ac:dyDescent="0.15">
      <c r="A22" s="19" t="s">
        <v>51</v>
      </c>
      <c r="B22" s="6">
        <v>5898</v>
      </c>
      <c r="C22" s="6">
        <v>6241</v>
      </c>
      <c r="D22" s="6">
        <v>6791</v>
      </c>
      <c r="E22" s="6">
        <v>13032</v>
      </c>
    </row>
    <row r="23" spans="1:5" x14ac:dyDescent="0.15">
      <c r="A23" s="19" t="s">
        <v>38</v>
      </c>
      <c r="B23" s="6">
        <v>2697</v>
      </c>
      <c r="C23" s="6">
        <v>3106</v>
      </c>
      <c r="D23" s="6">
        <v>3406</v>
      </c>
      <c r="E23" s="6">
        <v>6512</v>
      </c>
    </row>
    <row r="24" spans="1:5" x14ac:dyDescent="0.15">
      <c r="A24" s="20" t="s">
        <v>39</v>
      </c>
      <c r="B24" s="6">
        <v>1696</v>
      </c>
      <c r="C24" s="6">
        <v>1650</v>
      </c>
      <c r="D24" s="6">
        <v>1821</v>
      </c>
      <c r="E24" s="6">
        <v>3471</v>
      </c>
    </row>
    <row r="25" spans="1:5" x14ac:dyDescent="0.15">
      <c r="A25" s="21" t="s">
        <v>40</v>
      </c>
      <c r="B25" s="6">
        <f>SUM(B2:B24)</f>
        <v>122524</v>
      </c>
      <c r="C25" s="6">
        <f>SUM(C2:C24)</f>
        <v>117003</v>
      </c>
      <c r="D25" s="6">
        <f>SUM(D2:D24)</f>
        <v>128819</v>
      </c>
      <c r="E25" s="6">
        <f>SUM(E2:E24)</f>
        <v>245822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sheetData>
    <row r="1" spans="1:5" x14ac:dyDescent="0.15">
      <c r="A1" s="17">
        <f>EDATE('5月1日'!A1,1)</f>
        <v>45444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2926</v>
      </c>
      <c r="C2" s="6">
        <v>2437</v>
      </c>
      <c r="D2" s="6">
        <v>2836</v>
      </c>
      <c r="E2" s="6">
        <v>5273</v>
      </c>
    </row>
    <row r="3" spans="1:5" x14ac:dyDescent="0.15">
      <c r="A3" s="19" t="s">
        <v>44</v>
      </c>
      <c r="B3" s="6">
        <v>976</v>
      </c>
      <c r="C3" s="6">
        <v>816</v>
      </c>
      <c r="D3" s="6">
        <v>926</v>
      </c>
      <c r="E3" s="6">
        <v>1742</v>
      </c>
    </row>
    <row r="4" spans="1:5" x14ac:dyDescent="0.15">
      <c r="A4" s="19" t="s">
        <v>19</v>
      </c>
      <c r="B4" s="6">
        <v>1059</v>
      </c>
      <c r="C4" s="6">
        <v>807</v>
      </c>
      <c r="D4" s="6">
        <v>922</v>
      </c>
      <c r="E4" s="6">
        <v>1729</v>
      </c>
    </row>
    <row r="5" spans="1:5" x14ac:dyDescent="0.15">
      <c r="A5" s="19" t="s">
        <v>20</v>
      </c>
      <c r="B5" s="6">
        <v>3679</v>
      </c>
      <c r="C5" s="6">
        <v>2842</v>
      </c>
      <c r="D5" s="6">
        <v>3279</v>
      </c>
      <c r="E5" s="6">
        <v>6121</v>
      </c>
    </row>
    <row r="6" spans="1:5" x14ac:dyDescent="0.15">
      <c r="A6" s="19" t="s">
        <v>45</v>
      </c>
      <c r="B6" s="6">
        <v>5134</v>
      </c>
      <c r="C6" s="6">
        <v>4467</v>
      </c>
      <c r="D6" s="6">
        <v>5092</v>
      </c>
      <c r="E6" s="6">
        <v>9559</v>
      </c>
    </row>
    <row r="7" spans="1:5" x14ac:dyDescent="0.15">
      <c r="A7" s="19" t="s">
        <v>46</v>
      </c>
      <c r="B7" s="6">
        <v>7300</v>
      </c>
      <c r="C7" s="6">
        <v>6602</v>
      </c>
      <c r="D7" s="6">
        <v>7181</v>
      </c>
      <c r="E7" s="6">
        <v>13783</v>
      </c>
    </row>
    <row r="8" spans="1:5" x14ac:dyDescent="0.15">
      <c r="A8" s="19" t="s">
        <v>47</v>
      </c>
      <c r="B8" s="6">
        <v>7326</v>
      </c>
      <c r="C8" s="6">
        <v>7155</v>
      </c>
      <c r="D8" s="6">
        <v>7680</v>
      </c>
      <c r="E8" s="6">
        <v>14835</v>
      </c>
    </row>
    <row r="9" spans="1:5" x14ac:dyDescent="0.15">
      <c r="A9" s="19" t="s">
        <v>24</v>
      </c>
      <c r="B9" s="6">
        <v>5796</v>
      </c>
      <c r="C9" s="6">
        <v>4898</v>
      </c>
      <c r="D9" s="6">
        <v>5658</v>
      </c>
      <c r="E9" s="6">
        <v>10556</v>
      </c>
    </row>
    <row r="10" spans="1:5" x14ac:dyDescent="0.15">
      <c r="A10" s="19" t="s">
        <v>48</v>
      </c>
      <c r="B10" s="6">
        <v>8451</v>
      </c>
      <c r="C10" s="6">
        <v>7930</v>
      </c>
      <c r="D10" s="6">
        <v>8881</v>
      </c>
      <c r="E10" s="6">
        <v>16811</v>
      </c>
    </row>
    <row r="11" spans="1:5" x14ac:dyDescent="0.15">
      <c r="A11" s="19" t="s">
        <v>26</v>
      </c>
      <c r="B11" s="6">
        <v>7078</v>
      </c>
      <c r="C11" s="6">
        <v>6488</v>
      </c>
      <c r="D11" s="6">
        <v>7121</v>
      </c>
      <c r="E11" s="6">
        <v>13609</v>
      </c>
    </row>
    <row r="12" spans="1:5" x14ac:dyDescent="0.15">
      <c r="A12" s="19" t="s">
        <v>27</v>
      </c>
      <c r="B12" s="6">
        <v>12557</v>
      </c>
      <c r="C12" s="6">
        <v>11459</v>
      </c>
      <c r="D12" s="6">
        <v>12811</v>
      </c>
      <c r="E12" s="6">
        <v>24270</v>
      </c>
    </row>
    <row r="13" spans="1:5" x14ac:dyDescent="0.15">
      <c r="A13" s="19" t="s">
        <v>49</v>
      </c>
      <c r="B13" s="6">
        <v>9681</v>
      </c>
      <c r="C13" s="6">
        <v>9697</v>
      </c>
      <c r="D13" s="6">
        <v>10705</v>
      </c>
      <c r="E13" s="6">
        <v>20403</v>
      </c>
    </row>
    <row r="14" spans="1:5" x14ac:dyDescent="0.15">
      <c r="A14" s="19" t="s">
        <v>29</v>
      </c>
      <c r="B14" s="6">
        <v>13237</v>
      </c>
      <c r="C14" s="6">
        <v>12529</v>
      </c>
      <c r="D14" s="6">
        <v>14347</v>
      </c>
      <c r="E14" s="6">
        <v>26876</v>
      </c>
    </row>
    <row r="15" spans="1:5" x14ac:dyDescent="0.15">
      <c r="A15" s="19" t="s">
        <v>30</v>
      </c>
      <c r="B15" s="6">
        <v>7689</v>
      </c>
      <c r="C15" s="6">
        <v>8300</v>
      </c>
      <c r="D15" s="6">
        <v>8886</v>
      </c>
      <c r="E15" s="6">
        <v>17186</v>
      </c>
    </row>
    <row r="16" spans="1:5" x14ac:dyDescent="0.15">
      <c r="A16" s="19" t="s">
        <v>31</v>
      </c>
      <c r="B16" s="6">
        <v>2814</v>
      </c>
      <c r="C16" s="6">
        <v>3090</v>
      </c>
      <c r="D16" s="6">
        <v>3250</v>
      </c>
      <c r="E16" s="6">
        <v>6340</v>
      </c>
    </row>
    <row r="17" spans="1:5" x14ac:dyDescent="0.15">
      <c r="A17" s="19" t="s">
        <v>32</v>
      </c>
      <c r="B17" s="6">
        <v>3987</v>
      </c>
      <c r="C17" s="6">
        <v>4042</v>
      </c>
      <c r="D17" s="6">
        <v>4382</v>
      </c>
      <c r="E17" s="6">
        <v>8424</v>
      </c>
    </row>
    <row r="18" spans="1:5" x14ac:dyDescent="0.15">
      <c r="A18" s="19" t="s">
        <v>33</v>
      </c>
      <c r="B18" s="6">
        <v>782</v>
      </c>
      <c r="C18" s="6">
        <v>854</v>
      </c>
      <c r="D18" s="6">
        <v>594</v>
      </c>
      <c r="E18" s="6">
        <v>1448</v>
      </c>
    </row>
    <row r="19" spans="1:5" x14ac:dyDescent="0.15">
      <c r="A19" s="19" t="s">
        <v>50</v>
      </c>
      <c r="B19" s="6">
        <v>1217</v>
      </c>
      <c r="C19" s="6">
        <v>1056</v>
      </c>
      <c r="D19" s="6">
        <v>1152</v>
      </c>
      <c r="E19" s="6">
        <v>2208</v>
      </c>
    </row>
    <row r="20" spans="1:5" x14ac:dyDescent="0.15">
      <c r="A20" s="19" t="s">
        <v>35</v>
      </c>
      <c r="B20" s="6">
        <v>7862</v>
      </c>
      <c r="C20" s="6">
        <v>7964</v>
      </c>
      <c r="D20" s="6">
        <v>8345</v>
      </c>
      <c r="E20" s="6">
        <v>16309</v>
      </c>
    </row>
    <row r="21" spans="1:5" x14ac:dyDescent="0.15">
      <c r="A21" s="19" t="s">
        <v>36</v>
      </c>
      <c r="B21" s="6">
        <v>2633</v>
      </c>
      <c r="C21" s="6">
        <v>2463</v>
      </c>
      <c r="D21" s="6">
        <v>2669</v>
      </c>
      <c r="E21" s="6">
        <v>5132</v>
      </c>
    </row>
    <row r="22" spans="1:5" x14ac:dyDescent="0.15">
      <c r="A22" s="19" t="s">
        <v>51</v>
      </c>
      <c r="B22" s="6">
        <v>5906</v>
      </c>
      <c r="C22" s="6">
        <v>6237</v>
      </c>
      <c r="D22" s="6">
        <v>6809</v>
      </c>
      <c r="E22" s="6">
        <v>13046</v>
      </c>
    </row>
    <row r="23" spans="1:5" x14ac:dyDescent="0.15">
      <c r="A23" s="19" t="s">
        <v>38</v>
      </c>
      <c r="B23" s="6">
        <v>2697</v>
      </c>
      <c r="C23" s="6">
        <v>3110</v>
      </c>
      <c r="D23" s="6">
        <v>3402</v>
      </c>
      <c r="E23" s="6">
        <v>6512</v>
      </c>
    </row>
    <row r="24" spans="1:5" x14ac:dyDescent="0.15">
      <c r="A24" s="20" t="s">
        <v>39</v>
      </c>
      <c r="B24" s="6">
        <v>1689</v>
      </c>
      <c r="C24" s="6">
        <v>1648</v>
      </c>
      <c r="D24" s="6">
        <v>1812</v>
      </c>
      <c r="E24" s="6">
        <v>3460</v>
      </c>
    </row>
    <row r="25" spans="1:5" x14ac:dyDescent="0.15">
      <c r="A25" s="21" t="s">
        <v>40</v>
      </c>
      <c r="B25" s="6">
        <f>SUM(B2:B24)</f>
        <v>122476</v>
      </c>
      <c r="C25" s="6">
        <f>SUM(C2:C24)</f>
        <v>116891</v>
      </c>
      <c r="D25" s="6">
        <f>SUM(D2:D24)</f>
        <v>128740</v>
      </c>
      <c r="E25" s="6">
        <f>SUM(E2:E24)</f>
        <v>245632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sheetData>
    <row r="1" spans="1:5" x14ac:dyDescent="0.15">
      <c r="A1" s="17">
        <f>EDATE('6月1日'!A1,1)</f>
        <v>45474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2927</v>
      </c>
      <c r="C2" s="6">
        <v>2435</v>
      </c>
      <c r="D2" s="6">
        <v>2835</v>
      </c>
      <c r="E2" s="6">
        <v>5270</v>
      </c>
    </row>
    <row r="3" spans="1:5" x14ac:dyDescent="0.15">
      <c r="A3" s="19" t="s">
        <v>44</v>
      </c>
      <c r="B3" s="6">
        <v>970</v>
      </c>
      <c r="C3" s="6">
        <v>812</v>
      </c>
      <c r="D3" s="6">
        <v>926</v>
      </c>
      <c r="E3" s="6">
        <v>1738</v>
      </c>
    </row>
    <row r="4" spans="1:5" x14ac:dyDescent="0.15">
      <c r="A4" s="19" t="s">
        <v>19</v>
      </c>
      <c r="B4" s="6">
        <v>1056</v>
      </c>
      <c r="C4" s="6">
        <v>803</v>
      </c>
      <c r="D4" s="6">
        <v>922</v>
      </c>
      <c r="E4" s="6">
        <v>1725</v>
      </c>
    </row>
    <row r="5" spans="1:5" x14ac:dyDescent="0.15">
      <c r="A5" s="19" t="s">
        <v>20</v>
      </c>
      <c r="B5" s="6">
        <v>3682</v>
      </c>
      <c r="C5" s="6">
        <v>2848</v>
      </c>
      <c r="D5" s="6">
        <v>3277</v>
      </c>
      <c r="E5" s="6">
        <v>6125</v>
      </c>
    </row>
    <row r="6" spans="1:5" x14ac:dyDescent="0.15">
      <c r="A6" s="19" t="s">
        <v>68</v>
      </c>
      <c r="B6" s="6">
        <v>5134</v>
      </c>
      <c r="C6" s="6">
        <v>4460</v>
      </c>
      <c r="D6" s="6">
        <v>5094</v>
      </c>
      <c r="E6" s="6">
        <v>9554</v>
      </c>
    </row>
    <row r="7" spans="1:5" x14ac:dyDescent="0.15">
      <c r="A7" s="19" t="s">
        <v>69</v>
      </c>
      <c r="B7" s="6">
        <v>7302</v>
      </c>
      <c r="C7" s="6">
        <v>6603</v>
      </c>
      <c r="D7" s="6">
        <v>7167</v>
      </c>
      <c r="E7" s="6">
        <v>13770</v>
      </c>
    </row>
    <row r="8" spans="1:5" x14ac:dyDescent="0.15">
      <c r="A8" s="19" t="s">
        <v>70</v>
      </c>
      <c r="B8" s="6">
        <v>7329</v>
      </c>
      <c r="C8" s="6">
        <v>7145</v>
      </c>
      <c r="D8" s="6">
        <v>7677</v>
      </c>
      <c r="E8" s="6">
        <v>14822</v>
      </c>
    </row>
    <row r="9" spans="1:5" x14ac:dyDescent="0.15">
      <c r="A9" s="19" t="s">
        <v>71</v>
      </c>
      <c r="B9" s="6">
        <v>5813</v>
      </c>
      <c r="C9" s="6">
        <v>4911</v>
      </c>
      <c r="D9" s="6">
        <v>5664</v>
      </c>
      <c r="E9" s="6">
        <v>10575</v>
      </c>
    </row>
    <row r="10" spans="1:5" x14ac:dyDescent="0.15">
      <c r="A10" s="19" t="s">
        <v>72</v>
      </c>
      <c r="B10" s="6">
        <v>8454</v>
      </c>
      <c r="C10" s="6">
        <v>7922</v>
      </c>
      <c r="D10" s="6">
        <v>8873</v>
      </c>
      <c r="E10" s="6">
        <v>16795</v>
      </c>
    </row>
    <row r="11" spans="1:5" x14ac:dyDescent="0.15">
      <c r="A11" s="19" t="s">
        <v>73</v>
      </c>
      <c r="B11" s="6">
        <v>7085</v>
      </c>
      <c r="C11" s="6">
        <v>6481</v>
      </c>
      <c r="D11" s="6">
        <v>7117</v>
      </c>
      <c r="E11" s="6">
        <v>13598</v>
      </c>
    </row>
    <row r="12" spans="1:5" x14ac:dyDescent="0.15">
      <c r="A12" s="19" t="s">
        <v>27</v>
      </c>
      <c r="B12" s="6">
        <v>12563</v>
      </c>
      <c r="C12" s="6">
        <v>11440</v>
      </c>
      <c r="D12" s="6">
        <v>12815</v>
      </c>
      <c r="E12" s="6">
        <v>24255</v>
      </c>
    </row>
    <row r="13" spans="1:5" x14ac:dyDescent="0.15">
      <c r="A13" s="19" t="s">
        <v>74</v>
      </c>
      <c r="B13" s="6">
        <v>9697</v>
      </c>
      <c r="C13" s="6">
        <v>9698</v>
      </c>
      <c r="D13" s="6">
        <v>10716</v>
      </c>
      <c r="E13" s="6">
        <v>20414</v>
      </c>
    </row>
    <row r="14" spans="1:5" x14ac:dyDescent="0.15">
      <c r="A14" s="19" t="s">
        <v>75</v>
      </c>
      <c r="B14" s="6">
        <v>13240</v>
      </c>
      <c r="C14" s="6">
        <v>12517</v>
      </c>
      <c r="D14" s="6">
        <v>14335</v>
      </c>
      <c r="E14" s="6">
        <v>26852</v>
      </c>
    </row>
    <row r="15" spans="1:5" x14ac:dyDescent="0.15">
      <c r="A15" s="19" t="s">
        <v>76</v>
      </c>
      <c r="B15" s="6">
        <v>7691</v>
      </c>
      <c r="C15" s="6">
        <v>8303</v>
      </c>
      <c r="D15" s="6">
        <v>8891</v>
      </c>
      <c r="E15" s="6">
        <v>17194</v>
      </c>
    </row>
    <row r="16" spans="1:5" x14ac:dyDescent="0.15">
      <c r="A16" s="19" t="s">
        <v>31</v>
      </c>
      <c r="B16" s="6">
        <v>2816</v>
      </c>
      <c r="C16" s="6">
        <v>3093</v>
      </c>
      <c r="D16" s="6">
        <v>3255</v>
      </c>
      <c r="E16" s="6">
        <v>6348</v>
      </c>
    </row>
    <row r="17" spans="1:5" x14ac:dyDescent="0.15">
      <c r="A17" s="19" t="s">
        <v>32</v>
      </c>
      <c r="B17" s="6">
        <v>3987</v>
      </c>
      <c r="C17" s="6">
        <v>4044</v>
      </c>
      <c r="D17" s="6">
        <v>4382</v>
      </c>
      <c r="E17" s="6">
        <v>8426</v>
      </c>
    </row>
    <row r="18" spans="1:5" x14ac:dyDescent="0.15">
      <c r="A18" s="19" t="s">
        <v>77</v>
      </c>
      <c r="B18" s="6">
        <v>780</v>
      </c>
      <c r="C18" s="6">
        <v>855</v>
      </c>
      <c r="D18" s="6">
        <v>593</v>
      </c>
      <c r="E18" s="6">
        <v>1448</v>
      </c>
    </row>
    <row r="19" spans="1:5" x14ac:dyDescent="0.15">
      <c r="A19" s="19" t="s">
        <v>78</v>
      </c>
      <c r="B19" s="6">
        <v>1215</v>
      </c>
      <c r="C19" s="6">
        <v>1057</v>
      </c>
      <c r="D19" s="6">
        <v>1149</v>
      </c>
      <c r="E19" s="6">
        <v>2206</v>
      </c>
    </row>
    <row r="20" spans="1:5" x14ac:dyDescent="0.15">
      <c r="A20" s="19" t="s">
        <v>79</v>
      </c>
      <c r="B20" s="6">
        <v>7854</v>
      </c>
      <c r="C20" s="6">
        <v>7946</v>
      </c>
      <c r="D20" s="6">
        <v>8333</v>
      </c>
      <c r="E20" s="6">
        <v>16279</v>
      </c>
    </row>
    <row r="21" spans="1:5" x14ac:dyDescent="0.15">
      <c r="A21" s="19" t="s">
        <v>80</v>
      </c>
      <c r="B21" s="6">
        <v>2633</v>
      </c>
      <c r="C21" s="6">
        <v>2458</v>
      </c>
      <c r="D21" s="6">
        <v>2665</v>
      </c>
      <c r="E21" s="6">
        <v>5123</v>
      </c>
    </row>
    <row r="22" spans="1:5" x14ac:dyDescent="0.15">
      <c r="A22" s="19" t="s">
        <v>81</v>
      </c>
      <c r="B22" s="6">
        <v>5917</v>
      </c>
      <c r="C22" s="6">
        <v>6242</v>
      </c>
      <c r="D22" s="6">
        <v>6813</v>
      </c>
      <c r="E22" s="6">
        <v>13055</v>
      </c>
    </row>
    <row r="23" spans="1:5" x14ac:dyDescent="0.15">
      <c r="A23" s="19" t="s">
        <v>38</v>
      </c>
      <c r="B23" s="6">
        <v>2699</v>
      </c>
      <c r="C23" s="6">
        <v>3114</v>
      </c>
      <c r="D23" s="6">
        <v>3396</v>
      </c>
      <c r="E23" s="6">
        <v>6510</v>
      </c>
    </row>
    <row r="24" spans="1:5" x14ac:dyDescent="0.15">
      <c r="A24" s="20" t="s">
        <v>39</v>
      </c>
      <c r="B24" s="6">
        <v>1686</v>
      </c>
      <c r="C24" s="6">
        <v>1641</v>
      </c>
      <c r="D24" s="6">
        <v>1811</v>
      </c>
      <c r="E24" s="6">
        <v>3452</v>
      </c>
    </row>
    <row r="25" spans="1:5" x14ac:dyDescent="0.15">
      <c r="A25" s="21" t="s">
        <v>40</v>
      </c>
      <c r="B25" s="6">
        <f>SUM(B2:B24)</f>
        <v>122530</v>
      </c>
      <c r="C25" s="6">
        <f>SUM(C2:C24)</f>
        <v>116828</v>
      </c>
      <c r="D25" s="6">
        <f>SUM(D2:D24)</f>
        <v>128706</v>
      </c>
      <c r="E25" s="6">
        <f>SUM(E2:E24)</f>
        <v>245534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 x14ac:dyDescent="0.15"/>
  <cols>
    <col min="2" max="5" width="9" customWidth="1"/>
  </cols>
  <sheetData>
    <row r="1" spans="1:5" x14ac:dyDescent="0.15">
      <c r="A1" s="17">
        <f>EDATE('7月1日'!A1,1)</f>
        <v>45505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2923</v>
      </c>
      <c r="C2" s="6">
        <v>2432</v>
      </c>
      <c r="D2" s="6">
        <v>2840</v>
      </c>
      <c r="E2" s="6">
        <v>5272</v>
      </c>
    </row>
    <row r="3" spans="1:5" x14ac:dyDescent="0.15">
      <c r="A3" s="19" t="s">
        <v>44</v>
      </c>
      <c r="B3" s="6">
        <v>961</v>
      </c>
      <c r="C3" s="6">
        <v>806</v>
      </c>
      <c r="D3" s="6">
        <v>917</v>
      </c>
      <c r="E3" s="6">
        <v>1723</v>
      </c>
    </row>
    <row r="4" spans="1:5" x14ac:dyDescent="0.15">
      <c r="A4" s="19" t="s">
        <v>19</v>
      </c>
      <c r="B4" s="6">
        <v>1053</v>
      </c>
      <c r="C4" s="6">
        <v>805</v>
      </c>
      <c r="D4" s="6">
        <v>920</v>
      </c>
      <c r="E4" s="6">
        <v>1725</v>
      </c>
    </row>
    <row r="5" spans="1:5" x14ac:dyDescent="0.15">
      <c r="A5" s="19" t="s">
        <v>20</v>
      </c>
      <c r="B5" s="6">
        <v>3685</v>
      </c>
      <c r="C5" s="6">
        <v>2850</v>
      </c>
      <c r="D5" s="6">
        <v>3272</v>
      </c>
      <c r="E5" s="6">
        <v>6122</v>
      </c>
    </row>
    <row r="6" spans="1:5" x14ac:dyDescent="0.15">
      <c r="A6" s="19" t="s">
        <v>82</v>
      </c>
      <c r="B6" s="6">
        <v>5146</v>
      </c>
      <c r="C6" s="6">
        <v>4458</v>
      </c>
      <c r="D6" s="6">
        <v>5104</v>
      </c>
      <c r="E6" s="6">
        <v>9562</v>
      </c>
    </row>
    <row r="7" spans="1:5" x14ac:dyDescent="0.15">
      <c r="A7" s="19" t="s">
        <v>83</v>
      </c>
      <c r="B7" s="6">
        <v>7292</v>
      </c>
      <c r="C7" s="6">
        <v>6596</v>
      </c>
      <c r="D7" s="6">
        <v>7149</v>
      </c>
      <c r="E7" s="6">
        <v>13745</v>
      </c>
    </row>
    <row r="8" spans="1:5" x14ac:dyDescent="0.15">
      <c r="A8" s="19" t="s">
        <v>84</v>
      </c>
      <c r="B8" s="6">
        <v>7326</v>
      </c>
      <c r="C8" s="6">
        <v>7134</v>
      </c>
      <c r="D8" s="6">
        <v>7675</v>
      </c>
      <c r="E8" s="6">
        <v>14809</v>
      </c>
    </row>
    <row r="9" spans="1:5" x14ac:dyDescent="0.15">
      <c r="A9" s="19" t="s">
        <v>85</v>
      </c>
      <c r="B9" s="6">
        <v>5813</v>
      </c>
      <c r="C9" s="6">
        <v>4908</v>
      </c>
      <c r="D9" s="6">
        <v>5666</v>
      </c>
      <c r="E9" s="6">
        <v>10574</v>
      </c>
    </row>
    <row r="10" spans="1:5" x14ac:dyDescent="0.15">
      <c r="A10" s="19" t="s">
        <v>86</v>
      </c>
      <c r="B10" s="6">
        <v>8432</v>
      </c>
      <c r="C10" s="6">
        <v>7914</v>
      </c>
      <c r="D10" s="6">
        <v>8851</v>
      </c>
      <c r="E10" s="6">
        <v>16765</v>
      </c>
    </row>
    <row r="11" spans="1:5" x14ac:dyDescent="0.15">
      <c r="A11" s="19" t="s">
        <v>87</v>
      </c>
      <c r="B11" s="6">
        <v>7095</v>
      </c>
      <c r="C11" s="6">
        <v>6472</v>
      </c>
      <c r="D11" s="6">
        <v>7125</v>
      </c>
      <c r="E11" s="6">
        <v>13597</v>
      </c>
    </row>
    <row r="12" spans="1:5" x14ac:dyDescent="0.15">
      <c r="A12" s="19" t="s">
        <v>27</v>
      </c>
      <c r="B12" s="6">
        <v>12559</v>
      </c>
      <c r="C12" s="6">
        <v>11428</v>
      </c>
      <c r="D12" s="6">
        <v>12800</v>
      </c>
      <c r="E12" s="6">
        <v>24228</v>
      </c>
    </row>
    <row r="13" spans="1:5" x14ac:dyDescent="0.15">
      <c r="A13" s="19" t="s">
        <v>88</v>
      </c>
      <c r="B13" s="6">
        <v>9700</v>
      </c>
      <c r="C13" s="6">
        <v>9702</v>
      </c>
      <c r="D13" s="6">
        <v>10723</v>
      </c>
      <c r="E13" s="6">
        <v>20425</v>
      </c>
    </row>
    <row r="14" spans="1:5" x14ac:dyDescent="0.15">
      <c r="A14" s="19" t="s">
        <v>89</v>
      </c>
      <c r="B14" s="6">
        <v>13268</v>
      </c>
      <c r="C14" s="6">
        <v>12504</v>
      </c>
      <c r="D14" s="6">
        <v>14349</v>
      </c>
      <c r="E14" s="6">
        <v>26853</v>
      </c>
    </row>
    <row r="15" spans="1:5" x14ac:dyDescent="0.15">
      <c r="A15" s="19" t="s">
        <v>90</v>
      </c>
      <c r="B15" s="6">
        <v>7691</v>
      </c>
      <c r="C15" s="6">
        <v>8294</v>
      </c>
      <c r="D15" s="6">
        <v>8889</v>
      </c>
      <c r="E15" s="6">
        <v>17183</v>
      </c>
    </row>
    <row r="16" spans="1:5" x14ac:dyDescent="0.15">
      <c r="A16" s="19" t="s">
        <v>31</v>
      </c>
      <c r="B16" s="6">
        <v>2811</v>
      </c>
      <c r="C16" s="6">
        <v>3089</v>
      </c>
      <c r="D16" s="6">
        <v>3249</v>
      </c>
      <c r="E16" s="6">
        <v>6338</v>
      </c>
    </row>
    <row r="17" spans="1:5" x14ac:dyDescent="0.15">
      <c r="A17" s="19" t="s">
        <v>32</v>
      </c>
      <c r="B17" s="6">
        <v>3991</v>
      </c>
      <c r="C17" s="6">
        <v>4040</v>
      </c>
      <c r="D17" s="6">
        <v>4383</v>
      </c>
      <c r="E17" s="6">
        <v>8423</v>
      </c>
    </row>
    <row r="18" spans="1:5" x14ac:dyDescent="0.15">
      <c r="A18" s="19" t="s">
        <v>91</v>
      </c>
      <c r="B18" s="6">
        <v>780</v>
      </c>
      <c r="C18" s="6">
        <v>856</v>
      </c>
      <c r="D18" s="6">
        <v>593</v>
      </c>
      <c r="E18" s="6">
        <v>1449</v>
      </c>
    </row>
    <row r="19" spans="1:5" x14ac:dyDescent="0.15">
      <c r="A19" s="19" t="s">
        <v>92</v>
      </c>
      <c r="B19" s="6">
        <v>1213</v>
      </c>
      <c r="C19" s="6">
        <v>1056</v>
      </c>
      <c r="D19" s="6">
        <v>1145</v>
      </c>
      <c r="E19" s="6">
        <v>2201</v>
      </c>
    </row>
    <row r="20" spans="1:5" x14ac:dyDescent="0.15">
      <c r="A20" s="19" t="s">
        <v>93</v>
      </c>
      <c r="B20" s="6">
        <v>7875</v>
      </c>
      <c r="C20" s="6">
        <v>7950</v>
      </c>
      <c r="D20" s="6">
        <v>8346</v>
      </c>
      <c r="E20" s="6">
        <v>16296</v>
      </c>
    </row>
    <row r="21" spans="1:5" x14ac:dyDescent="0.15">
      <c r="A21" s="19" t="s">
        <v>94</v>
      </c>
      <c r="B21" s="6">
        <v>2633</v>
      </c>
      <c r="C21" s="6">
        <v>2451</v>
      </c>
      <c r="D21" s="6">
        <v>2665</v>
      </c>
      <c r="E21" s="6">
        <v>5116</v>
      </c>
    </row>
    <row r="22" spans="1:5" x14ac:dyDescent="0.15">
      <c r="A22" s="19" t="s">
        <v>95</v>
      </c>
      <c r="B22" s="6">
        <v>5915</v>
      </c>
      <c r="C22" s="6">
        <v>6228</v>
      </c>
      <c r="D22" s="6">
        <v>6808</v>
      </c>
      <c r="E22" s="6">
        <v>13036</v>
      </c>
    </row>
    <row r="23" spans="1:5" x14ac:dyDescent="0.15">
      <c r="A23" s="19" t="s">
        <v>38</v>
      </c>
      <c r="B23" s="6">
        <v>2700</v>
      </c>
      <c r="C23" s="6">
        <v>3109</v>
      </c>
      <c r="D23" s="6">
        <v>3392</v>
      </c>
      <c r="E23" s="6">
        <v>6501</v>
      </c>
    </row>
    <row r="24" spans="1:5" x14ac:dyDescent="0.15">
      <c r="A24" s="20" t="s">
        <v>39</v>
      </c>
      <c r="B24" s="6">
        <v>1686</v>
      </c>
      <c r="C24" s="6">
        <v>1638</v>
      </c>
      <c r="D24" s="6">
        <v>1813</v>
      </c>
      <c r="E24" s="6">
        <v>3451</v>
      </c>
    </row>
    <row r="25" spans="1:5" x14ac:dyDescent="0.15">
      <c r="A25" s="21" t="s">
        <v>40</v>
      </c>
      <c r="B25" s="6">
        <f>SUM(B2:B24)</f>
        <v>122548</v>
      </c>
      <c r="C25" s="6">
        <f>SUM(C2:C24)</f>
        <v>116720</v>
      </c>
      <c r="D25" s="6">
        <f>SUM(D2:D24)</f>
        <v>128674</v>
      </c>
      <c r="E25" s="6">
        <f>SUM(E2:E24)</f>
        <v>245394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/>
  </sheetViews>
  <sheetFormatPr defaultRowHeight="13.5" x14ac:dyDescent="0.15"/>
  <sheetData>
    <row r="1" spans="1:6" x14ac:dyDescent="0.15">
      <c r="A1" s="17">
        <f>EDATE('8月1日'!A1,1)</f>
        <v>45536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6" x14ac:dyDescent="0.15">
      <c r="A2" s="19" t="s">
        <v>43</v>
      </c>
      <c r="B2" s="6">
        <v>2909</v>
      </c>
      <c r="C2" s="6">
        <v>2424</v>
      </c>
      <c r="D2" s="6">
        <v>2833</v>
      </c>
      <c r="E2" s="6">
        <v>5257</v>
      </c>
      <c r="F2" s="23"/>
    </row>
    <row r="3" spans="1:6" x14ac:dyDescent="0.15">
      <c r="A3" s="19" t="s">
        <v>96</v>
      </c>
      <c r="B3" s="6">
        <v>958</v>
      </c>
      <c r="C3" s="6">
        <v>805</v>
      </c>
      <c r="D3" s="6">
        <v>910</v>
      </c>
      <c r="E3" s="6">
        <v>1715</v>
      </c>
      <c r="F3" s="23"/>
    </row>
    <row r="4" spans="1:6" x14ac:dyDescent="0.15">
      <c r="A4" s="19" t="s">
        <v>19</v>
      </c>
      <c r="B4" s="6">
        <v>1055</v>
      </c>
      <c r="C4" s="6">
        <v>805</v>
      </c>
      <c r="D4" s="6">
        <v>918</v>
      </c>
      <c r="E4" s="6">
        <v>1723</v>
      </c>
      <c r="F4" s="23"/>
    </row>
    <row r="5" spans="1:6" x14ac:dyDescent="0.15">
      <c r="A5" s="19" t="s">
        <v>20</v>
      </c>
      <c r="B5" s="6">
        <v>3678</v>
      </c>
      <c r="C5" s="6">
        <v>2839</v>
      </c>
      <c r="D5" s="6">
        <v>3269</v>
      </c>
      <c r="E5" s="6">
        <v>6108</v>
      </c>
      <c r="F5" s="23"/>
    </row>
    <row r="6" spans="1:6" x14ac:dyDescent="0.15">
      <c r="A6" s="19" t="s">
        <v>45</v>
      </c>
      <c r="B6" s="6">
        <v>5144</v>
      </c>
      <c r="C6" s="6">
        <v>4442</v>
      </c>
      <c r="D6" s="6">
        <v>5109</v>
      </c>
      <c r="E6" s="6">
        <v>9551</v>
      </c>
      <c r="F6" s="23"/>
    </row>
    <row r="7" spans="1:6" x14ac:dyDescent="0.15">
      <c r="A7" s="19" t="s">
        <v>46</v>
      </c>
      <c r="B7" s="6">
        <v>7278</v>
      </c>
      <c r="C7" s="6">
        <v>6578</v>
      </c>
      <c r="D7" s="6">
        <v>7140</v>
      </c>
      <c r="E7" s="6">
        <v>13718</v>
      </c>
      <c r="F7" s="23"/>
    </row>
    <row r="8" spans="1:6" x14ac:dyDescent="0.15">
      <c r="A8" s="19" t="s">
        <v>47</v>
      </c>
      <c r="B8" s="6">
        <v>7314</v>
      </c>
      <c r="C8" s="6">
        <v>7139</v>
      </c>
      <c r="D8" s="6">
        <v>7656</v>
      </c>
      <c r="E8" s="6">
        <v>14795</v>
      </c>
      <c r="F8" s="23"/>
    </row>
    <row r="9" spans="1:6" x14ac:dyDescent="0.15">
      <c r="A9" s="19" t="s">
        <v>24</v>
      </c>
      <c r="B9" s="6">
        <v>5805</v>
      </c>
      <c r="C9" s="6">
        <v>4901</v>
      </c>
      <c r="D9" s="6">
        <v>5656</v>
      </c>
      <c r="E9" s="6">
        <v>10557</v>
      </c>
      <c r="F9" s="23"/>
    </row>
    <row r="10" spans="1:6" x14ac:dyDescent="0.15">
      <c r="A10" s="19" t="s">
        <v>48</v>
      </c>
      <c r="B10" s="6">
        <v>8422</v>
      </c>
      <c r="C10" s="6">
        <v>7901</v>
      </c>
      <c r="D10" s="6">
        <v>8851</v>
      </c>
      <c r="E10" s="6">
        <v>16752</v>
      </c>
      <c r="F10" s="23"/>
    </row>
    <row r="11" spans="1:6" x14ac:dyDescent="0.15">
      <c r="A11" s="19" t="s">
        <v>26</v>
      </c>
      <c r="B11" s="6">
        <v>7090</v>
      </c>
      <c r="C11" s="6">
        <v>6454</v>
      </c>
      <c r="D11" s="6">
        <v>7116</v>
      </c>
      <c r="E11" s="6">
        <v>13570</v>
      </c>
      <c r="F11" s="23"/>
    </row>
    <row r="12" spans="1:6" x14ac:dyDescent="0.15">
      <c r="A12" s="19" t="s">
        <v>27</v>
      </c>
      <c r="B12" s="6">
        <v>12568</v>
      </c>
      <c r="C12" s="6">
        <v>11432</v>
      </c>
      <c r="D12" s="6">
        <v>12816</v>
      </c>
      <c r="E12" s="6">
        <v>24248</v>
      </c>
      <c r="F12" s="23"/>
    </row>
    <row r="13" spans="1:6" x14ac:dyDescent="0.15">
      <c r="A13" s="19" t="s">
        <v>49</v>
      </c>
      <c r="B13" s="6">
        <v>9708</v>
      </c>
      <c r="C13" s="6">
        <v>9701</v>
      </c>
      <c r="D13" s="6">
        <v>10731</v>
      </c>
      <c r="E13" s="6">
        <v>20432</v>
      </c>
      <c r="F13" s="23"/>
    </row>
    <row r="14" spans="1:6" x14ac:dyDescent="0.15">
      <c r="A14" s="19" t="s">
        <v>29</v>
      </c>
      <c r="B14" s="6">
        <v>13281</v>
      </c>
      <c r="C14" s="6">
        <v>12512</v>
      </c>
      <c r="D14" s="6">
        <v>14350</v>
      </c>
      <c r="E14" s="6">
        <v>26862</v>
      </c>
      <c r="F14" s="23"/>
    </row>
    <row r="15" spans="1:6" x14ac:dyDescent="0.15">
      <c r="A15" s="19" t="s">
        <v>30</v>
      </c>
      <c r="B15" s="6">
        <v>7714</v>
      </c>
      <c r="C15" s="6">
        <v>8295</v>
      </c>
      <c r="D15" s="6">
        <v>8902</v>
      </c>
      <c r="E15" s="6">
        <v>17197</v>
      </c>
      <c r="F15" s="23"/>
    </row>
    <row r="16" spans="1:6" x14ac:dyDescent="0.15">
      <c r="A16" s="19" t="s">
        <v>31</v>
      </c>
      <c r="B16" s="6">
        <v>2809</v>
      </c>
      <c r="C16" s="6">
        <v>3084</v>
      </c>
      <c r="D16" s="6">
        <v>3241</v>
      </c>
      <c r="E16" s="6">
        <v>6325</v>
      </c>
      <c r="F16" s="23"/>
    </row>
    <row r="17" spans="1:6" x14ac:dyDescent="0.15">
      <c r="A17" s="19" t="s">
        <v>32</v>
      </c>
      <c r="B17" s="6">
        <v>4004</v>
      </c>
      <c r="C17" s="6">
        <v>4035</v>
      </c>
      <c r="D17" s="6">
        <v>4391</v>
      </c>
      <c r="E17" s="6">
        <v>8426</v>
      </c>
      <c r="F17" s="23"/>
    </row>
    <row r="18" spans="1:6" x14ac:dyDescent="0.15">
      <c r="A18" s="19" t="s">
        <v>33</v>
      </c>
      <c r="B18" s="6">
        <v>779</v>
      </c>
      <c r="C18" s="6">
        <v>855</v>
      </c>
      <c r="D18" s="6">
        <v>591</v>
      </c>
      <c r="E18" s="6">
        <v>1446</v>
      </c>
      <c r="F18" s="23"/>
    </row>
    <row r="19" spans="1:6" x14ac:dyDescent="0.15">
      <c r="A19" s="19" t="s">
        <v>50</v>
      </c>
      <c r="B19" s="6">
        <v>1215</v>
      </c>
      <c r="C19" s="6">
        <v>1054</v>
      </c>
      <c r="D19" s="6">
        <v>1146</v>
      </c>
      <c r="E19" s="6">
        <v>2200</v>
      </c>
      <c r="F19" s="23"/>
    </row>
    <row r="20" spans="1:6" x14ac:dyDescent="0.15">
      <c r="A20" s="19" t="s">
        <v>35</v>
      </c>
      <c r="B20" s="6">
        <v>7872</v>
      </c>
      <c r="C20" s="6">
        <v>7948</v>
      </c>
      <c r="D20" s="6">
        <v>8337</v>
      </c>
      <c r="E20" s="6">
        <v>16285</v>
      </c>
      <c r="F20" s="23"/>
    </row>
    <row r="21" spans="1:6" x14ac:dyDescent="0.15">
      <c r="A21" s="19" t="s">
        <v>36</v>
      </c>
      <c r="B21" s="6">
        <v>2630</v>
      </c>
      <c r="C21" s="6">
        <v>2453</v>
      </c>
      <c r="D21" s="6">
        <v>2666</v>
      </c>
      <c r="E21" s="6">
        <v>5119</v>
      </c>
      <c r="F21" s="23"/>
    </row>
    <row r="22" spans="1:6" x14ac:dyDescent="0.15">
      <c r="A22" s="19" t="s">
        <v>51</v>
      </c>
      <c r="B22" s="6">
        <v>5925</v>
      </c>
      <c r="C22" s="6">
        <v>6225</v>
      </c>
      <c r="D22" s="6">
        <v>6809</v>
      </c>
      <c r="E22" s="6">
        <v>13034</v>
      </c>
      <c r="F22" s="23"/>
    </row>
    <row r="23" spans="1:6" x14ac:dyDescent="0.15">
      <c r="A23" s="19" t="s">
        <v>38</v>
      </c>
      <c r="B23" s="6">
        <v>2703</v>
      </c>
      <c r="C23" s="6">
        <v>3110</v>
      </c>
      <c r="D23" s="6">
        <v>3396</v>
      </c>
      <c r="E23" s="6">
        <v>6506</v>
      </c>
      <c r="F23" s="23"/>
    </row>
    <row r="24" spans="1:6" x14ac:dyDescent="0.15">
      <c r="A24" s="20" t="s">
        <v>39</v>
      </c>
      <c r="B24" s="6">
        <v>1678</v>
      </c>
      <c r="C24" s="6">
        <v>1633</v>
      </c>
      <c r="D24" s="6">
        <v>1805</v>
      </c>
      <c r="E24" s="6">
        <v>3438</v>
      </c>
      <c r="F24" s="23"/>
    </row>
    <row r="25" spans="1:6" x14ac:dyDescent="0.15">
      <c r="A25" s="21" t="s">
        <v>40</v>
      </c>
      <c r="B25" s="6">
        <f>SUM(B2:B24)</f>
        <v>122539</v>
      </c>
      <c r="C25" s="6">
        <f>SUM(C2:C24)</f>
        <v>116625</v>
      </c>
      <c r="D25" s="6">
        <f>SUM(D2:D24)</f>
        <v>128639</v>
      </c>
      <c r="E25" s="6">
        <f>SUM(E2:E24)</f>
        <v>245264</v>
      </c>
      <c r="F25" s="2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Normal="100" workbookViewId="0"/>
  </sheetViews>
  <sheetFormatPr defaultRowHeight="13.5" x14ac:dyDescent="0.15"/>
  <cols>
    <col min="1" max="5" width="9.5" customWidth="1"/>
  </cols>
  <sheetData>
    <row r="1" spans="1:5" x14ac:dyDescent="0.15">
      <c r="A1" s="17">
        <f>EDATE('9月1日'!A1,1)</f>
        <v>45566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2918</v>
      </c>
      <c r="C2" s="6">
        <v>2422</v>
      </c>
      <c r="D2" s="6">
        <v>2836</v>
      </c>
      <c r="E2" s="6">
        <v>5258</v>
      </c>
    </row>
    <row r="3" spans="1:5" x14ac:dyDescent="0.15">
      <c r="A3" s="19" t="s">
        <v>44</v>
      </c>
      <c r="B3" s="6">
        <v>954</v>
      </c>
      <c r="C3" s="6">
        <v>801</v>
      </c>
      <c r="D3" s="6">
        <v>909</v>
      </c>
      <c r="E3" s="6">
        <v>1710</v>
      </c>
    </row>
    <row r="4" spans="1:5" x14ac:dyDescent="0.15">
      <c r="A4" s="19" t="s">
        <v>19</v>
      </c>
      <c r="B4" s="6">
        <v>1053</v>
      </c>
      <c r="C4" s="6">
        <v>807</v>
      </c>
      <c r="D4" s="6">
        <v>913</v>
      </c>
      <c r="E4" s="6">
        <v>1720</v>
      </c>
    </row>
    <row r="5" spans="1:5" x14ac:dyDescent="0.15">
      <c r="A5" s="19" t="s">
        <v>20</v>
      </c>
      <c r="B5" s="6">
        <v>3669</v>
      </c>
      <c r="C5" s="6">
        <v>2829</v>
      </c>
      <c r="D5" s="6">
        <v>3261</v>
      </c>
      <c r="E5" s="6">
        <v>6090</v>
      </c>
    </row>
    <row r="6" spans="1:5" x14ac:dyDescent="0.15">
      <c r="A6" s="19" t="s">
        <v>45</v>
      </c>
      <c r="B6" s="6">
        <v>5135</v>
      </c>
      <c r="C6" s="6">
        <v>4428</v>
      </c>
      <c r="D6" s="6">
        <v>5111</v>
      </c>
      <c r="E6" s="6">
        <v>9539</v>
      </c>
    </row>
    <row r="7" spans="1:5" x14ac:dyDescent="0.15">
      <c r="A7" s="19" t="s">
        <v>46</v>
      </c>
      <c r="B7" s="6">
        <v>7272</v>
      </c>
      <c r="C7" s="6">
        <v>6579</v>
      </c>
      <c r="D7" s="6">
        <v>7132</v>
      </c>
      <c r="E7" s="6">
        <v>13711</v>
      </c>
    </row>
    <row r="8" spans="1:5" x14ac:dyDescent="0.15">
      <c r="A8" s="19" t="s">
        <v>47</v>
      </c>
      <c r="B8" s="6">
        <v>7315</v>
      </c>
      <c r="C8" s="6">
        <v>7138</v>
      </c>
      <c r="D8" s="6">
        <v>7658</v>
      </c>
      <c r="E8" s="6">
        <v>14796</v>
      </c>
    </row>
    <row r="9" spans="1:5" x14ac:dyDescent="0.15">
      <c r="A9" s="19" t="s">
        <v>24</v>
      </c>
      <c r="B9" s="6">
        <v>5790</v>
      </c>
      <c r="C9" s="6">
        <v>4888</v>
      </c>
      <c r="D9" s="6">
        <v>5642</v>
      </c>
      <c r="E9" s="6">
        <v>10530</v>
      </c>
    </row>
    <row r="10" spans="1:5" x14ac:dyDescent="0.15">
      <c r="A10" s="19" t="s">
        <v>48</v>
      </c>
      <c r="B10" s="6">
        <v>8430</v>
      </c>
      <c r="C10" s="6">
        <v>7899</v>
      </c>
      <c r="D10" s="6">
        <v>8844</v>
      </c>
      <c r="E10" s="6">
        <v>16743</v>
      </c>
    </row>
    <row r="11" spans="1:5" x14ac:dyDescent="0.15">
      <c r="A11" s="19" t="s">
        <v>26</v>
      </c>
      <c r="B11" s="6">
        <v>7109</v>
      </c>
      <c r="C11" s="6">
        <v>6444</v>
      </c>
      <c r="D11" s="6">
        <v>7110</v>
      </c>
      <c r="E11" s="6">
        <v>13554</v>
      </c>
    </row>
    <row r="12" spans="1:5" x14ac:dyDescent="0.15">
      <c r="A12" s="19" t="s">
        <v>27</v>
      </c>
      <c r="B12" s="6">
        <v>12593</v>
      </c>
      <c r="C12" s="6">
        <v>11451</v>
      </c>
      <c r="D12" s="6">
        <v>12823</v>
      </c>
      <c r="E12" s="6">
        <v>24274</v>
      </c>
    </row>
    <row r="13" spans="1:5" x14ac:dyDescent="0.15">
      <c r="A13" s="19" t="s">
        <v>49</v>
      </c>
      <c r="B13" s="6">
        <v>9721</v>
      </c>
      <c r="C13" s="6">
        <v>9718</v>
      </c>
      <c r="D13" s="6">
        <v>10741</v>
      </c>
      <c r="E13" s="6">
        <v>20459</v>
      </c>
    </row>
    <row r="14" spans="1:5" x14ac:dyDescent="0.15">
      <c r="A14" s="19" t="s">
        <v>29</v>
      </c>
      <c r="B14" s="6">
        <v>13276</v>
      </c>
      <c r="C14" s="6">
        <v>12505</v>
      </c>
      <c r="D14" s="6">
        <v>14352</v>
      </c>
      <c r="E14" s="6">
        <v>26857</v>
      </c>
    </row>
    <row r="15" spans="1:5" x14ac:dyDescent="0.15">
      <c r="A15" s="19" t="s">
        <v>30</v>
      </c>
      <c r="B15" s="6">
        <v>7715</v>
      </c>
      <c r="C15" s="6">
        <v>8287</v>
      </c>
      <c r="D15" s="6">
        <v>8893</v>
      </c>
      <c r="E15" s="6">
        <v>17180</v>
      </c>
    </row>
    <row r="16" spans="1:5" x14ac:dyDescent="0.15">
      <c r="A16" s="19" t="s">
        <v>31</v>
      </c>
      <c r="B16" s="6">
        <v>2805</v>
      </c>
      <c r="C16" s="6">
        <v>3079</v>
      </c>
      <c r="D16" s="6">
        <v>3239</v>
      </c>
      <c r="E16" s="6">
        <v>6318</v>
      </c>
    </row>
    <row r="17" spans="1:5" x14ac:dyDescent="0.15">
      <c r="A17" s="19" t="s">
        <v>32</v>
      </c>
      <c r="B17" s="6">
        <v>4001</v>
      </c>
      <c r="C17" s="6">
        <v>4032</v>
      </c>
      <c r="D17" s="6">
        <v>4382</v>
      </c>
      <c r="E17" s="6">
        <v>8414</v>
      </c>
    </row>
    <row r="18" spans="1:5" x14ac:dyDescent="0.15">
      <c r="A18" s="19" t="s">
        <v>33</v>
      </c>
      <c r="B18" s="6">
        <v>779</v>
      </c>
      <c r="C18" s="6">
        <v>853</v>
      </c>
      <c r="D18" s="6">
        <v>591</v>
      </c>
      <c r="E18" s="6">
        <v>1444</v>
      </c>
    </row>
    <row r="19" spans="1:5" x14ac:dyDescent="0.15">
      <c r="A19" s="19" t="s">
        <v>50</v>
      </c>
      <c r="B19" s="6">
        <v>1217</v>
      </c>
      <c r="C19" s="6">
        <v>1056</v>
      </c>
      <c r="D19" s="6">
        <v>1146</v>
      </c>
      <c r="E19" s="6">
        <v>2202</v>
      </c>
    </row>
    <row r="20" spans="1:5" x14ac:dyDescent="0.15">
      <c r="A20" s="19" t="s">
        <v>35</v>
      </c>
      <c r="B20" s="6">
        <v>7884</v>
      </c>
      <c r="C20" s="6">
        <v>7953</v>
      </c>
      <c r="D20" s="6">
        <v>8332</v>
      </c>
      <c r="E20" s="6">
        <v>16285</v>
      </c>
    </row>
    <row r="21" spans="1:5" x14ac:dyDescent="0.15">
      <c r="A21" s="19" t="s">
        <v>36</v>
      </c>
      <c r="B21" s="6">
        <v>2637</v>
      </c>
      <c r="C21" s="6">
        <v>2458</v>
      </c>
      <c r="D21" s="6">
        <v>2666</v>
      </c>
      <c r="E21" s="6">
        <v>5124</v>
      </c>
    </row>
    <row r="22" spans="1:5" x14ac:dyDescent="0.15">
      <c r="A22" s="19" t="s">
        <v>51</v>
      </c>
      <c r="B22" s="6">
        <v>5930</v>
      </c>
      <c r="C22" s="6">
        <v>6235</v>
      </c>
      <c r="D22" s="6">
        <v>6821</v>
      </c>
      <c r="E22" s="6">
        <v>13056</v>
      </c>
    </row>
    <row r="23" spans="1:5" x14ac:dyDescent="0.15">
      <c r="A23" s="19" t="s">
        <v>38</v>
      </c>
      <c r="B23" s="6">
        <v>2707</v>
      </c>
      <c r="C23" s="6">
        <v>3113</v>
      </c>
      <c r="D23" s="6">
        <v>3390</v>
      </c>
      <c r="E23" s="6">
        <v>6503</v>
      </c>
    </row>
    <row r="24" spans="1:5" x14ac:dyDescent="0.15">
      <c r="A24" s="20" t="s">
        <v>39</v>
      </c>
      <c r="B24" s="6">
        <v>1674</v>
      </c>
      <c r="C24" s="6">
        <v>1627</v>
      </c>
      <c r="D24" s="6">
        <v>1800</v>
      </c>
      <c r="E24" s="6">
        <v>3427</v>
      </c>
    </row>
    <row r="25" spans="1:5" x14ac:dyDescent="0.15">
      <c r="A25" s="21" t="s">
        <v>40</v>
      </c>
      <c r="B25" s="6">
        <f>SUM(B2:B24)</f>
        <v>122584</v>
      </c>
      <c r="C25" s="6">
        <f>SUM(C2:C24)</f>
        <v>116602</v>
      </c>
      <c r="D25" s="6">
        <f>SUM(D2:D24)</f>
        <v>128592</v>
      </c>
      <c r="E25" s="6">
        <f>SUM(E2:E24)</f>
        <v>245194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cols>
    <col min="1" max="5" width="9.5" customWidth="1"/>
  </cols>
  <sheetData>
    <row r="1" spans="1:5" x14ac:dyDescent="0.15">
      <c r="A1" s="17">
        <f>EDATE('10月1日'!A1,1)</f>
        <v>45597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cols>
    <col min="1" max="5" width="9.5" customWidth="1"/>
  </cols>
  <sheetData>
    <row r="1" spans="1:5" x14ac:dyDescent="0.15">
      <c r="A1" s="17">
        <f>EDATE('11月1日'!A1,1)</f>
        <v>45627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R6</vt:lpstr>
      <vt:lpstr>1月1日</vt:lpstr>
      <vt:lpstr>2月1日</vt:lpstr>
      <vt:lpstr>3月1日</vt:lpstr>
      <vt:lpstr>4月1日</vt:lpstr>
      <vt:lpstr>5月1日</vt:lpstr>
      <vt:lpstr>6月1日</vt:lpstr>
      <vt:lpstr>7月1日</vt:lpstr>
      <vt:lpstr>8月1日</vt:lpstr>
      <vt:lpstr>9月1日</vt:lpstr>
      <vt:lpstr>10月1日</vt:lpstr>
      <vt:lpstr>11月1日</vt:lpstr>
      <vt:lpstr>12月1日</vt:lpstr>
      <vt:lpstr>'10月1日'!Print_Area</vt:lpstr>
      <vt:lpstr>'1月1日'!Print_Area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2023-10-10T00:42:22Z</cp:lastPrinted>
  <dcterms:created xsi:type="dcterms:W3CDTF">2020-01-06T01:43:14Z</dcterms:created>
  <dcterms:modified xsi:type="dcterms:W3CDTF">2024-10-01T01:28:48Z</dcterms:modified>
</cp:coreProperties>
</file>