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OGpmGWt2RS1bCXmq/cBcMYkyN0PEDkZjNg/rES3z1O3G5ginOyFYLYnQ+yHSHc9g1Ck0MXWKRXKC+wsROsl1KA==" workbookSaltValue="SK41Na5pH6LhHmaJXHFLfA==" workbookSpinCount="100000" lockStructure="1"/>
  <bookViews>
    <workbookView xWindow="240" yWindow="15" windowWidth="14940" windowHeight="9450"/>
  </bookViews>
  <sheets>
    <sheet name="使い方" sheetId="10" r:id="rId1"/>
    <sheet name="計算表" sheetId="2" r:id="rId2"/>
    <sheet name="排出量" sheetId="3" r:id="rId3"/>
    <sheet name="排出量グラフ" sheetId="8" r:id="rId4"/>
  </sheets>
  <definedNames>
    <definedName name="_xlnm.Print_Area" localSheetId="1">計算表!$A$1:$I$31</definedName>
    <definedName name="_xlnm.Print_Area" localSheetId="2">排出量!$A$1:$H$29</definedName>
  </definedNames>
  <calcPr calcId="162913"/>
</workbook>
</file>

<file path=xl/calcChain.xml><?xml version="1.0" encoding="utf-8"?>
<calcChain xmlns="http://schemas.openxmlformats.org/spreadsheetml/2006/main">
  <c r="D19" i="3" l="1"/>
  <c r="D12" i="3"/>
  <c r="D13" i="3"/>
  <c r="D14" i="3"/>
  <c r="D15" i="3"/>
  <c r="D16" i="3"/>
  <c r="D17" i="3"/>
  <c r="D18" i="3"/>
  <c r="D11" i="3"/>
  <c r="D10" i="3"/>
  <c r="D9" i="3"/>
  <c r="D8" i="3"/>
  <c r="C8" i="3"/>
  <c r="D20" i="2"/>
  <c r="D22" i="2" s="1"/>
  <c r="F20" i="2"/>
  <c r="F22" i="2" s="1"/>
  <c r="C20" i="2"/>
  <c r="C22" i="2" s="1"/>
  <c r="F8" i="3"/>
  <c r="E19" i="3"/>
  <c r="E18" i="3"/>
  <c r="E14" i="3"/>
  <c r="E9" i="3"/>
  <c r="E12" i="3"/>
  <c r="E13" i="3"/>
  <c r="E17" i="3"/>
  <c r="E8" i="3"/>
  <c r="E10" i="3"/>
  <c r="E11" i="3"/>
  <c r="E15" i="3"/>
  <c r="E16" i="3"/>
  <c r="F18" i="3"/>
  <c r="F19" i="3"/>
  <c r="F14" i="3"/>
  <c r="F13" i="3"/>
  <c r="F15" i="3"/>
  <c r="F16" i="3"/>
  <c r="F17" i="3"/>
  <c r="F9" i="3"/>
  <c r="F10" i="3"/>
  <c r="F11" i="3"/>
  <c r="F12" i="3"/>
  <c r="G19" i="3"/>
  <c r="G18" i="3"/>
  <c r="G10" i="3"/>
  <c r="G8" i="3"/>
  <c r="G9" i="3"/>
  <c r="G11" i="3"/>
  <c r="G12" i="3"/>
  <c r="G13" i="3"/>
  <c r="G14" i="3"/>
  <c r="G15" i="3"/>
  <c r="G16" i="3"/>
  <c r="G17" i="3"/>
  <c r="C19" i="3"/>
  <c r="C18" i="3"/>
  <c r="C15" i="3"/>
  <c r="C14" i="3"/>
  <c r="C9" i="3"/>
  <c r="C10" i="3"/>
  <c r="C11" i="3"/>
  <c r="C12" i="3"/>
  <c r="C13" i="3"/>
  <c r="C16" i="3"/>
  <c r="C17" i="3"/>
  <c r="G20" i="2"/>
  <c r="G22" i="2" s="1"/>
  <c r="H20" i="2"/>
  <c r="H22" i="2" s="1"/>
  <c r="E20" i="3" l="1"/>
  <c r="F20" i="3"/>
  <c r="G20" i="3"/>
  <c r="C24" i="2"/>
  <c r="D20" i="3"/>
  <c r="C20" i="3"/>
</calcChain>
</file>

<file path=xl/sharedStrings.xml><?xml version="1.0" encoding="utf-8"?>
<sst xmlns="http://schemas.openxmlformats.org/spreadsheetml/2006/main" count="55" uniqueCount="55">
  <si>
    <t>都市ガス</t>
    <rPh sb="0" eb="2">
      <t>トシ</t>
    </rPh>
    <phoneticPr fontId="1"/>
  </si>
  <si>
    <t>ご家庭の二酸化炭素排出量計算表</t>
    <rPh sb="1" eb="3">
      <t>カテイ</t>
    </rPh>
    <rPh sb="4" eb="7">
      <t>ニサンカ</t>
    </rPh>
    <rPh sb="7" eb="9">
      <t>タンソ</t>
    </rPh>
    <rPh sb="9" eb="11">
      <t>ハイシュツ</t>
    </rPh>
    <rPh sb="11" eb="12">
      <t>リョウ</t>
    </rPh>
    <rPh sb="12" eb="14">
      <t>ケイサン</t>
    </rPh>
    <rPh sb="14" eb="15">
      <t>ヒョウ</t>
    </rPh>
    <phoneticPr fontId="1"/>
  </si>
  <si>
    <t>ＣＯ₂総排出量</t>
    <rPh sb="3" eb="4">
      <t>ソウ</t>
    </rPh>
    <rPh sb="4" eb="6">
      <t>ハイシュツ</t>
    </rPh>
    <rPh sb="6" eb="7">
      <t>リョウ</t>
    </rPh>
    <phoneticPr fontId="1"/>
  </si>
  <si>
    <t>ご家庭の二酸化炭素排出量（ＣＯ₂）換算表</t>
    <rPh sb="1" eb="3">
      <t>カテイ</t>
    </rPh>
    <rPh sb="4" eb="7">
      <t>ニサンカ</t>
    </rPh>
    <rPh sb="7" eb="9">
      <t>タンソ</t>
    </rPh>
    <rPh sb="9" eb="11">
      <t>ハイシュツ</t>
    </rPh>
    <rPh sb="11" eb="12">
      <t>リョウ</t>
    </rPh>
    <rPh sb="17" eb="19">
      <t>カンサン</t>
    </rPh>
    <rPh sb="19" eb="20">
      <t>ヒョウ</t>
    </rPh>
    <phoneticPr fontId="1"/>
  </si>
  <si>
    <t>ＬＰガス</t>
    <phoneticPr fontId="1"/>
  </si>
  <si>
    <t>ガソリン</t>
    <phoneticPr fontId="1"/>
  </si>
  <si>
    <t>ご家族の人数</t>
    <rPh sb="1" eb="3">
      <t>カゾク</t>
    </rPh>
    <rPh sb="4" eb="6">
      <t>ニンズウ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</si>
  <si>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</si>
  <si>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</si>
  <si>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＜送信先メールアドレス＞</t>
    <rPh sb="1" eb="3">
      <t>ソウシン</t>
    </rPh>
    <rPh sb="3" eb="4">
      <t>サキ</t>
    </rPh>
    <phoneticPr fontId="1"/>
  </si>
  <si>
    <t>1 月</t>
    <rPh sb="2" eb="3">
      <t>ガツ</t>
    </rPh>
    <phoneticPr fontId="1"/>
  </si>
  <si>
    <t>2 月</t>
    <rPh sb="2" eb="3">
      <t>ガツ</t>
    </rPh>
    <phoneticPr fontId="1"/>
  </si>
  <si>
    <t>3 月</t>
    <rPh sb="2" eb="3">
      <t>ガツ</t>
    </rPh>
    <phoneticPr fontId="1"/>
  </si>
  <si>
    <t>4 月</t>
    <rPh sb="2" eb="3">
      <t>ガツ</t>
    </rPh>
    <phoneticPr fontId="1"/>
  </si>
  <si>
    <t>5 月</t>
    <rPh sb="2" eb="3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</si>
  <si>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</si>
  <si>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</si>
  <si>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8 月</t>
    <rPh sb="2" eb="3">
      <t>ガツ</t>
    </rPh>
    <phoneticPr fontId="1"/>
  </si>
  <si>
    <t>9 月</t>
    <rPh sb="2" eb="3">
      <t>ガツ</t>
    </rPh>
    <phoneticPr fontId="1"/>
  </si>
  <si>
    <t>10 月</t>
    <rPh sb="3" eb="4">
      <t>ガツ</t>
    </rPh>
    <phoneticPr fontId="1"/>
  </si>
  <si>
    <t>11 月</t>
    <rPh sb="3" eb="4">
      <t>ガツ</t>
    </rPh>
    <phoneticPr fontId="1"/>
  </si>
  <si>
    <t>12 月</t>
    <rPh sb="3" eb="4">
      <t>ガツ</t>
    </rPh>
    <phoneticPr fontId="1"/>
  </si>
  <si>
    <t>1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</si>
  <si>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</si>
  <si>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</si>
  <si>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4　月</t>
    <rPh sb="2" eb="3">
      <t>ガツ</t>
    </rPh>
    <phoneticPr fontId="1"/>
  </si>
  <si>
    <t>5　月</t>
    <rPh sb="2" eb="3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</si>
  <si>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</si>
  <si>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</si>
  <si>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</si>
  <si>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9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</si>
  <si>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</si>
  <si>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</si>
  <si>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</si>
  <si>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合　計</t>
    <rPh sb="0" eb="1">
      <t>ア</t>
    </rPh>
    <rPh sb="2" eb="3">
      <t>ケイ</t>
    </rPh>
    <phoneticPr fontId="1"/>
  </si>
  <si>
    <t>②　「排出量」は、入力したデータをもとに二酸化炭素排出量（ｋｇ）に計算した表です。</t>
    <rPh sb="3" eb="5">
      <t>ハイシュツ</t>
    </rPh>
    <rPh sb="5" eb="6">
      <t>リョウ</t>
    </rPh>
    <rPh sb="9" eb="11">
      <t>ニュウリョク</t>
    </rPh>
    <rPh sb="20" eb="23">
      <t>ニサンカ</t>
    </rPh>
    <rPh sb="23" eb="25">
      <t>タンソ</t>
    </rPh>
    <rPh sb="25" eb="27">
      <t>ハイシュツ</t>
    </rPh>
    <rPh sb="27" eb="28">
      <t>リョウ</t>
    </rPh>
    <rPh sb="33" eb="35">
      <t>ケイサン</t>
    </rPh>
    <rPh sb="37" eb="38">
      <t>ヒョウ</t>
    </rPh>
    <phoneticPr fontId="1"/>
  </si>
  <si>
    <t>③　「排出量グラフ」は、「排出量」の表をグラフにしたものです。　</t>
    <rPh sb="3" eb="5">
      <t>ハイシュツ</t>
    </rPh>
    <rPh sb="5" eb="6">
      <t>リョウ</t>
    </rPh>
    <rPh sb="13" eb="16">
      <t>ハイシュツリョウ</t>
    </rPh>
    <rPh sb="18" eb="19">
      <t>ヒョウ</t>
    </rPh>
    <phoneticPr fontId="1"/>
  </si>
  <si>
    <t>①　「計算表」の水色の欄に毎月の電力、都市ガス、ＬＰガス、灯油、ガソリンの使用量を入力してください。</t>
    <rPh sb="3" eb="5">
      <t>ケイサン</t>
    </rPh>
    <rPh sb="5" eb="6">
      <t>ヒョウ</t>
    </rPh>
    <rPh sb="8" eb="10">
      <t>ミズイロ</t>
    </rPh>
    <rPh sb="11" eb="12">
      <t>ラン</t>
    </rPh>
    <rPh sb="13" eb="15">
      <t>マイツキ</t>
    </rPh>
    <rPh sb="16" eb="18">
      <t>デンリョク</t>
    </rPh>
    <rPh sb="19" eb="21">
      <t>トシ</t>
    </rPh>
    <rPh sb="29" eb="31">
      <t>トウユ</t>
    </rPh>
    <rPh sb="37" eb="40">
      <t>シヨウリョウ</t>
    </rPh>
    <rPh sb="41" eb="43">
      <t>ニュウリョク</t>
    </rPh>
    <phoneticPr fontId="1"/>
  </si>
  <si>
    <t>環境保全課</t>
    <rPh sb="0" eb="2">
      <t>カンキョウ</t>
    </rPh>
    <rPh sb="2" eb="5">
      <t>ホゼンカ</t>
    </rPh>
    <phoneticPr fontId="1"/>
  </si>
  <si>
    <t>下の集計表に毎月のエネルギー使用量を記入してください。それぞれのエネルギー使用量の合計に排出係数をかけると、二酸化炭素（ＣＯ₂）排出量が計算できます。</t>
    <rPh sb="0" eb="1">
      <t>シタ</t>
    </rPh>
    <rPh sb="2" eb="4">
      <t>シュウケイ</t>
    </rPh>
    <rPh sb="4" eb="5">
      <t>ヒョウ</t>
    </rPh>
    <rPh sb="6" eb="8">
      <t>マイツキ</t>
    </rPh>
    <rPh sb="14" eb="16">
      <t>シヨウ</t>
    </rPh>
    <rPh sb="16" eb="17">
      <t>リョウ</t>
    </rPh>
    <rPh sb="18" eb="20">
      <t>キニュウ</t>
    </rPh>
    <rPh sb="37" eb="40">
      <t>シヨウリョウ</t>
    </rPh>
    <rPh sb="41" eb="43">
      <t>ゴウケイ</t>
    </rPh>
    <rPh sb="44" eb="46">
      <t>ハイシュツ</t>
    </rPh>
    <rPh sb="46" eb="48">
      <t>ケイスウ</t>
    </rPh>
    <rPh sb="54" eb="57">
      <t>ニサンカ</t>
    </rPh>
    <rPh sb="57" eb="59">
      <t>タンソ</t>
    </rPh>
    <rPh sb="64" eb="66">
      <t>ハイシュツ</t>
    </rPh>
    <rPh sb="66" eb="67">
      <t>リョウ</t>
    </rPh>
    <rPh sb="68" eb="70">
      <t>ケイサン</t>
    </rPh>
    <phoneticPr fontId="1"/>
  </si>
  <si>
    <t>＜環境家計簿の使い方＞</t>
    <rPh sb="1" eb="3">
      <t>カンキョウ</t>
    </rPh>
    <rPh sb="3" eb="6">
      <t>カケイボ</t>
    </rPh>
    <rPh sb="7" eb="8">
      <t>ツカ</t>
    </rPh>
    <rPh sb="9" eb="10">
      <t>カタ</t>
    </rPh>
    <phoneticPr fontId="1"/>
  </si>
  <si>
    <t>電　　力
(kＷh)</t>
    <rPh sb="0" eb="1">
      <t>デン</t>
    </rPh>
    <rPh sb="3" eb="4">
      <t>チカラ</t>
    </rPh>
    <phoneticPr fontId="1"/>
  </si>
  <si>
    <t>都市ガス
（㎥）</t>
    <rPh sb="0" eb="2">
      <t>トシ</t>
    </rPh>
    <phoneticPr fontId="1"/>
  </si>
  <si>
    <t>ＬＰガス
(㎥)</t>
    <phoneticPr fontId="1"/>
  </si>
  <si>
    <t>ガソリン
(ℓ）</t>
    <phoneticPr fontId="1"/>
  </si>
  <si>
    <r>
      <rPr>
        <sz val="14"/>
        <rFont val="HG丸ｺﾞｼｯｸM-PRO"/>
        <family val="3"/>
        <charset val="128"/>
      </rPr>
      <t>排出係数</t>
    </r>
    <r>
      <rPr>
        <sz val="12"/>
        <rFont val="HG丸ｺﾞｼｯｸM-PRO"/>
        <family val="3"/>
        <charset val="128"/>
      </rPr>
      <t>　　　　　　　（ｂ）</t>
    </r>
    <rPh sb="0" eb="2">
      <t>ハイシュツ</t>
    </rPh>
    <rPh sb="2" eb="3">
      <t>カカリ</t>
    </rPh>
    <rPh sb="3" eb="4">
      <t>カズ</t>
    </rPh>
    <phoneticPr fontId="1"/>
  </si>
  <si>
    <r>
      <rPr>
        <sz val="14"/>
        <rFont val="HG丸ｺﾞｼｯｸM-PRO"/>
        <family val="3"/>
        <charset val="128"/>
      </rPr>
      <t>合計使用量</t>
    </r>
    <r>
      <rPr>
        <sz val="12"/>
        <rFont val="HG丸ｺﾞｼｯｸM-PRO"/>
        <family val="3"/>
        <charset val="128"/>
      </rPr>
      <t>　　　　　　（ａ）</t>
    </r>
    <rPh sb="0" eb="1">
      <t>ゴウ</t>
    </rPh>
    <rPh sb="1" eb="2">
      <t>ケイ</t>
    </rPh>
    <rPh sb="2" eb="5">
      <t>シヨウリョウ</t>
    </rPh>
    <phoneticPr fontId="1"/>
  </si>
  <si>
    <r>
      <rPr>
        <sz val="14"/>
        <rFont val="HG丸ｺﾞｼｯｸM-PRO"/>
        <family val="3"/>
        <charset val="128"/>
      </rPr>
      <t>ＣＯ₂排出量</t>
    </r>
    <r>
      <rPr>
        <sz val="12"/>
        <rFont val="HG丸ｺﾞｼｯｸM-PRO"/>
        <family val="3"/>
        <charset val="128"/>
      </rPr>
      <t>　　　　　　（ｋｇ）　　　　　　　　〔（ａ）×（ｂ）〕</t>
    </r>
    <rPh sb="3" eb="5">
      <t>ハイシュツ</t>
    </rPh>
    <rPh sb="5" eb="6">
      <t>リョウ</t>
    </rPh>
    <phoneticPr fontId="1"/>
  </si>
  <si>
    <t>電　力</t>
    <rPh sb="0" eb="1">
      <t>デン</t>
    </rPh>
    <rPh sb="2" eb="3">
      <t>チカラ</t>
    </rPh>
    <phoneticPr fontId="1"/>
  </si>
  <si>
    <t>灯　油</t>
    <rPh sb="0" eb="1">
      <t>ヒ</t>
    </rPh>
    <rPh sb="2" eb="3">
      <t>アブラ</t>
    </rPh>
    <phoneticPr fontId="1"/>
  </si>
  <si>
    <t>灯　油
(ℓ）</t>
    <rPh sb="0" eb="1">
      <t>ヒ</t>
    </rPh>
    <rPh sb="2" eb="3">
      <t>アブラ</t>
    </rPh>
    <phoneticPr fontId="1"/>
  </si>
  <si>
    <t>下の集計表に、毎月の記録したエネルギー使用量に排出係数をかけて、二酸化炭素排出量（㎏）
を計算しています。</t>
    <rPh sb="0" eb="1">
      <t>シタ</t>
    </rPh>
    <rPh sb="2" eb="4">
      <t>シュウケイ</t>
    </rPh>
    <rPh sb="4" eb="5">
      <t>ヒョウ</t>
    </rPh>
    <rPh sb="7" eb="9">
      <t>マイツキ</t>
    </rPh>
    <rPh sb="10" eb="12">
      <t>キロク</t>
    </rPh>
    <rPh sb="19" eb="21">
      <t>シヨウ</t>
    </rPh>
    <rPh sb="21" eb="22">
      <t>リョウ</t>
    </rPh>
    <rPh sb="23" eb="25">
      <t>ハイシュツ</t>
    </rPh>
    <rPh sb="25" eb="27">
      <t>ケイスウ</t>
    </rPh>
    <rPh sb="32" eb="35">
      <t>ニサンカ</t>
    </rPh>
    <rPh sb="35" eb="37">
      <t>タンソ</t>
    </rPh>
    <rPh sb="37" eb="39">
      <t>ハイシュツ</t>
    </rPh>
    <rPh sb="39" eb="40">
      <t>リョウ</t>
    </rPh>
    <rPh sb="45" eb="47">
      <t>ケイサン</t>
    </rPh>
    <phoneticPr fontId="1"/>
  </si>
  <si>
    <r>
      <t>④　１２月までの入力が終わったら、住所、氏名、ご家族の人数を入力し、</t>
    </r>
    <r>
      <rPr>
        <sz val="12"/>
        <color indexed="10"/>
        <rFont val="HG丸ｺﾞｼｯｸM-PRO"/>
        <family val="3"/>
        <charset val="128"/>
      </rPr>
      <t>このファイルをメールに添付し、
　　</t>
    </r>
    <r>
      <rPr>
        <sz val="12"/>
        <rFont val="HG丸ｺﾞｼｯｸM-PRO"/>
        <family val="3"/>
        <charset val="128"/>
      </rPr>
      <t>徳島市環境保全課までお送りください。</t>
    </r>
    <rPh sb="4" eb="5">
      <t>ツキ</t>
    </rPh>
    <rPh sb="8" eb="10">
      <t>ニュウリョク</t>
    </rPh>
    <rPh sb="11" eb="12">
      <t>オ</t>
    </rPh>
    <rPh sb="17" eb="19">
      <t>ジュウショ</t>
    </rPh>
    <rPh sb="20" eb="22">
      <t>シメイ</t>
    </rPh>
    <rPh sb="24" eb="26">
      <t>カゾク</t>
    </rPh>
    <rPh sb="27" eb="29">
      <t>ニンズウ</t>
    </rPh>
    <rPh sb="28" eb="29">
      <t>スウ</t>
    </rPh>
    <rPh sb="30" eb="32">
      <t>ニュウリョク</t>
    </rPh>
    <rPh sb="45" eb="47">
      <t>テンプ</t>
    </rPh>
    <rPh sb="52" eb="55">
      <t>トクシマシ</t>
    </rPh>
    <rPh sb="55" eb="57">
      <t>カンキョウ</t>
    </rPh>
    <rPh sb="57" eb="59">
      <t>ホゼン</t>
    </rPh>
    <rPh sb="59" eb="60">
      <t>カ</t>
    </rPh>
    <rPh sb="63" eb="64">
      <t>オク</t>
    </rPh>
    <phoneticPr fontId="1"/>
  </si>
  <si>
    <t>人</t>
    <rPh sb="0" eb="1">
      <t>ニン</t>
    </rPh>
    <phoneticPr fontId="1"/>
  </si>
  <si>
    <t>kankyo_hozen@city-tokushima.i-tokushima.jp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</si>
</sst>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kg&quot;"/>
    <numFmt numFmtId="177" formatCode="#,###.0&quot;kg&quot;"/>
    <numFmt numFmtId="178" formatCode="#,###&quot;人&quot;"/>
    <numFmt numFmtId="179" formatCode="0.0_);[Red]\(0.0\)"/>
    <numFmt numFmtId="180" formatCode="0.000_ "/>
    <numFmt numFmtId="181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b/>
      <sz val="22"/>
      <color rgb="FF003399"/>
      <name val="HG丸ｺﾞｼｯｸM-PRO"/>
      <family val="3"/>
      <charset val="128"/>
    </font>
    <font>
      <b/>
      <sz val="24"/>
      <color rgb="FF0066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4">
    <border>
      <left/>
      <right/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medium">
        <color rgb="FF006600"/>
      </right>
      <top style="thin">
        <color rgb="FF006600"/>
      </top>
      <bottom/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/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/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medium">
        <color rgb="FF003399"/>
      </right>
      <top style="thin">
        <color rgb="FF003399"/>
      </top>
      <bottom/>
      <diagonal/>
    </border>
    <border>
      <left style="medium">
        <color rgb="FF003399"/>
      </left>
      <right style="thin">
        <color rgb="FF003399"/>
      </right>
      <top style="double">
        <color rgb="FF003399"/>
      </top>
      <bottom style="medium">
        <color rgb="FF003399"/>
      </bottom>
      <diagonal/>
    </border>
    <border>
      <left style="thin">
        <color rgb="FF003399"/>
      </left>
      <right style="thin">
        <color rgb="FF003399"/>
      </right>
      <top style="double">
        <color rgb="FF003399"/>
      </top>
      <bottom style="medium">
        <color rgb="FF003399"/>
      </bottom>
      <diagonal/>
    </border>
    <border>
      <left style="thin">
        <color rgb="FF003399"/>
      </left>
      <right style="medium">
        <color rgb="FF003399"/>
      </right>
      <top style="double">
        <color rgb="FF003399"/>
      </top>
      <bottom style="medium">
        <color rgb="FF003399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3399"/>
      </left>
      <right style="thin">
        <color rgb="FF003399"/>
      </right>
      <top style="medium">
        <color rgb="FF003399"/>
      </top>
      <bottom style="thin">
        <color rgb="FF003399"/>
      </bottom>
      <diagonal/>
    </border>
    <border>
      <left style="medium">
        <color rgb="FF003399"/>
      </left>
      <right style="thin">
        <color rgb="FF003399"/>
      </right>
      <top style="thin">
        <color rgb="FF003399"/>
      </top>
      <bottom style="medium">
        <color rgb="FF003399"/>
      </bottom>
      <diagonal/>
    </border>
    <border>
      <left style="thin">
        <color rgb="FF003399"/>
      </left>
      <right style="thin">
        <color rgb="FF003399"/>
      </right>
      <top style="medium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medium">
        <color rgb="FF003399"/>
      </bottom>
      <diagonal/>
    </border>
    <border>
      <left style="thin">
        <color rgb="FF003399"/>
      </left>
      <right style="medium">
        <color rgb="FF003399"/>
      </right>
      <top style="medium">
        <color rgb="FF003399"/>
      </top>
      <bottom style="thin">
        <color rgb="FF003399"/>
      </bottom>
      <diagonal/>
    </border>
    <border>
      <left style="thin">
        <color rgb="FF003399"/>
      </left>
      <right style="medium">
        <color rgb="FF003399"/>
      </right>
      <top style="thin">
        <color rgb="FF003399"/>
      </top>
      <bottom style="medium">
        <color rgb="FF003399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/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double">
        <color rgb="FF006600"/>
      </top>
      <bottom/>
      <diagonal/>
    </border>
    <border>
      <left style="thin">
        <color rgb="FF006600"/>
      </left>
      <right style="thin">
        <color rgb="FF006600"/>
      </right>
      <top style="double">
        <color rgb="FF006600"/>
      </top>
      <bottom/>
      <diagonal/>
    </border>
    <border>
      <left style="thin">
        <color rgb="FF006600"/>
      </left>
      <right style="medium">
        <color rgb="FF006600"/>
      </right>
      <top style="double">
        <color rgb="FF006600"/>
      </top>
      <bottom/>
      <diagonal/>
    </border>
    <border>
      <left style="medium">
        <color rgb="FF006600"/>
      </left>
      <right style="thin">
        <color rgb="FF00660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rgb="FF006600"/>
      </left>
      <right style="thin">
        <color rgb="FF00660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rgb="FF006600"/>
      </left>
      <right style="medium">
        <color rgb="FF00660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medium">
        <color rgb="FF006600"/>
      </right>
      <top/>
      <bottom style="medium">
        <color rgb="FF006600"/>
      </bottom>
      <diagonal/>
    </border>
    <border>
      <left/>
      <right/>
      <top/>
      <bottom style="double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/>
      <right style="medium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/>
      <top style="thin">
        <color rgb="FF006600"/>
      </top>
      <bottom style="medium">
        <color rgb="FF006600"/>
      </bottom>
      <diagonal/>
    </border>
    <border>
      <left/>
      <right/>
      <top style="thin">
        <color rgb="FF006600"/>
      </top>
      <bottom style="medium">
        <color rgb="FF0066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1" applyFont="1" applyAlignment="1" applyProtection="1"/>
    <xf numFmtId="0" fontId="9" fillId="0" borderId="0" xfId="0" applyFon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>
      <alignment horizontal="right" vertical="center" indent="1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8" xfId="0" applyNumberFormat="1" applyFont="1" applyBorder="1" applyAlignment="1">
      <alignment horizontal="right" vertical="center" indent="1"/>
    </xf>
    <xf numFmtId="177" fontId="5" fillId="0" borderId="9" xfId="0" applyNumberFormat="1" applyFont="1" applyBorder="1" applyAlignment="1">
      <alignment horizontal="right" vertical="center" inden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Border="1" applyAlignment="1">
      <alignment horizontal="right" vertical="center" indent="1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Protection="1"/>
    <xf numFmtId="0" fontId="6" fillId="0" borderId="2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 wrapText="1"/>
    </xf>
    <xf numFmtId="180" fontId="5" fillId="3" borderId="34" xfId="0" applyNumberFormat="1" applyFont="1" applyFill="1" applyBorder="1" applyAlignment="1" applyProtection="1">
      <alignment horizontal="center" vertical="center"/>
    </xf>
    <xf numFmtId="179" fontId="5" fillId="3" borderId="34" xfId="0" applyNumberFormat="1" applyFont="1" applyFill="1" applyBorder="1" applyAlignment="1" applyProtection="1">
      <alignment horizontal="center" vertical="center"/>
    </xf>
    <xf numFmtId="179" fontId="5" fillId="3" borderId="35" xfId="0" applyNumberFormat="1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vertical="center"/>
    </xf>
    <xf numFmtId="176" fontId="6" fillId="0" borderId="39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178" fontId="4" fillId="2" borderId="41" xfId="0" applyNumberFormat="1" applyFont="1" applyFill="1" applyBorder="1" applyAlignment="1" applyProtection="1">
      <alignment vertical="center" wrapText="1"/>
    </xf>
    <xf numFmtId="0" fontId="2" fillId="0" borderId="0" xfId="1" applyAlignment="1" applyProtection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</xf>
    <xf numFmtId="181" fontId="5" fillId="3" borderId="34" xfId="0" applyNumberFormat="1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27" xfId="0" applyFont="1" applyBorder="1" applyAlignment="1" applyProtection="1"/>
    <xf numFmtId="0" fontId="7" fillId="0" borderId="28" xfId="0" applyFont="1" applyBorder="1" applyAlignment="1" applyProtection="1"/>
    <xf numFmtId="0" fontId="7" fillId="0" borderId="1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>
                <a:latin typeface="HG丸ｺﾞｼｯｸM-PRO" pitchFamily="50" charset="-128"/>
                <a:ea typeface="HG丸ｺﾞｼｯｸM-PRO" pitchFamily="50" charset="-128"/>
              </a:rPr>
              <a:t>二酸化炭素排出量グラフ</a:t>
            </a:r>
          </a:p>
        </c:rich>
      </c:tx>
      <c:layout>
        <c:manualLayout>
          <c:xMode val="edge"/>
          <c:yMode val="edge"/>
          <c:x val="0.36883823670229915"/>
          <c:y val="2.03389226655645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2267204060243"/>
          <c:y val="0.12711131933298536"/>
          <c:w val="0.78283350568769394"/>
          <c:h val="0.79491525423728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排出量!$C$6:$C$7</c:f>
              <c:strCache>
                <c:ptCount val="2"/>
                <c:pt idx="0">
                  <c:v>電　力</c:v>
                </c:pt>
              </c:strCache>
            </c:strRef>
          </c:tx>
          <c:invertIfNegative val="0"/>
          <c:cat>
            <c:strRef>
              <c:f>排出量!$B$8:$B$19</c:f>
              <c:strCache>
                <c:ptCount val="12"/>
                <c:pt idx="0">
                  <c:v>1　月</c:v>
                </c:pt>
                <c:pt idx="1">
                  <c:v>2　月</c:v>
                </c:pt>
                <c:pt idx="2">
                  <c:v>3　月</c:v>
                </c:pt>
                <c:pt idx="3">
                  <c:v>4　月</c:v>
                </c:pt>
                <c:pt idx="4">
                  <c:v>5　月</c:v>
                </c:pt>
                <c:pt idx="5">
                  <c:v>6　月</c:v>
                </c:pt>
                <c:pt idx="6">
                  <c:v>7　月</c:v>
                </c:pt>
                <c:pt idx="7">
                  <c:v>8　月</c:v>
                </c:pt>
                <c:pt idx="8">
                  <c:v>9　月</c:v>
                </c:pt>
                <c:pt idx="9">
                  <c:v>10　月</c:v>
                </c:pt>
                <c:pt idx="10">
                  <c:v>11　月</c:v>
                </c:pt>
                <c:pt idx="11">
                  <c:v>12　月</c:v>
                </c:pt>
              </c:strCache>
            </c:strRef>
          </c:cat>
          <c:val>
            <c:numRef>
              <c:f>排出量!$C$8:$C$19</c:f>
              <c:numCache>
                <c:formatCode>#,###.0"kg"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8-4AE1-9B98-8FA681F8B330}"/>
            </c:ext>
          </c:extLst>
        </c:ser>
        <c:ser>
          <c:idx val="1"/>
          <c:order val="1"/>
          <c:tx>
            <c:strRef>
              <c:f>排出量!$D$6:$D$7</c:f>
              <c:strCache>
                <c:ptCount val="2"/>
                <c:pt idx="0">
                  <c:v>都市ガス</c:v>
                </c:pt>
              </c:strCache>
            </c:strRef>
          </c:tx>
          <c:invertIfNegative val="0"/>
          <c:cat>
            <c:strRef>
              <c:f>排出量!$B$8:$B$19</c:f>
              <c:strCache>
                <c:ptCount val="12"/>
                <c:pt idx="0">
                  <c:v>1　月</c:v>
                </c:pt>
                <c:pt idx="1">
                  <c:v>2　月</c:v>
                </c:pt>
                <c:pt idx="2">
                  <c:v>3　月</c:v>
                </c:pt>
                <c:pt idx="3">
                  <c:v>4　月</c:v>
                </c:pt>
                <c:pt idx="4">
                  <c:v>5　月</c:v>
                </c:pt>
                <c:pt idx="5">
                  <c:v>6　月</c:v>
                </c:pt>
                <c:pt idx="6">
                  <c:v>7　月</c:v>
                </c:pt>
                <c:pt idx="7">
                  <c:v>8　月</c:v>
                </c:pt>
                <c:pt idx="8">
                  <c:v>9　月</c:v>
                </c:pt>
                <c:pt idx="9">
                  <c:v>10　月</c:v>
                </c:pt>
                <c:pt idx="10">
                  <c:v>11　月</c:v>
                </c:pt>
                <c:pt idx="11">
                  <c:v>12　月</c:v>
                </c:pt>
              </c:strCache>
            </c:strRef>
          </c:cat>
          <c:val>
            <c:numRef>
              <c:f>排出量!$D$8:$D$19</c:f>
              <c:numCache>
                <c:formatCode>#,###.0"kg"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8-4AE1-9B98-8FA681F8B330}"/>
            </c:ext>
          </c:extLst>
        </c:ser>
        <c:ser>
          <c:idx val="3"/>
          <c:order val="2"/>
          <c:tx>
            <c:strRef>
              <c:f>排出量!$E$6:$E$7</c:f>
              <c:strCache>
                <c:ptCount val="2"/>
                <c:pt idx="0">
                  <c:v>ＬＰガス</c:v>
                </c:pt>
              </c:strCache>
            </c:strRef>
          </c:tx>
          <c:invertIfNegative val="0"/>
          <c:cat>
            <c:strRef>
              <c:f>排出量!$B$8:$B$19</c:f>
              <c:strCache>
                <c:ptCount val="12"/>
                <c:pt idx="0">
                  <c:v>1　月</c:v>
                </c:pt>
                <c:pt idx="1">
                  <c:v>2　月</c:v>
                </c:pt>
                <c:pt idx="2">
                  <c:v>3　月</c:v>
                </c:pt>
                <c:pt idx="3">
                  <c:v>4　月</c:v>
                </c:pt>
                <c:pt idx="4">
                  <c:v>5　月</c:v>
                </c:pt>
                <c:pt idx="5">
                  <c:v>6　月</c:v>
                </c:pt>
                <c:pt idx="6">
                  <c:v>7　月</c:v>
                </c:pt>
                <c:pt idx="7">
                  <c:v>8　月</c:v>
                </c:pt>
                <c:pt idx="8">
                  <c:v>9　月</c:v>
                </c:pt>
                <c:pt idx="9">
                  <c:v>10　月</c:v>
                </c:pt>
                <c:pt idx="10">
                  <c:v>11　月</c:v>
                </c:pt>
                <c:pt idx="11">
                  <c:v>12　月</c:v>
                </c:pt>
              </c:strCache>
            </c:strRef>
          </c:cat>
          <c:val>
            <c:numRef>
              <c:f>排出量!$E$8:$E$19</c:f>
              <c:numCache>
                <c:formatCode>#,###.0"kg"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8-4AE1-9B98-8FA681F8B330}"/>
            </c:ext>
          </c:extLst>
        </c:ser>
        <c:ser>
          <c:idx val="4"/>
          <c:order val="3"/>
          <c:tx>
            <c:strRef>
              <c:f>排出量!$F$6:$F$7</c:f>
              <c:strCache>
                <c:ptCount val="2"/>
                <c:pt idx="0">
                  <c:v>灯　油</c:v>
                </c:pt>
              </c:strCache>
            </c:strRef>
          </c:tx>
          <c:invertIfNegative val="0"/>
          <c:cat>
            <c:strRef>
              <c:f>排出量!$B$8:$B$19</c:f>
              <c:strCache>
                <c:ptCount val="12"/>
                <c:pt idx="0">
                  <c:v>1　月</c:v>
                </c:pt>
                <c:pt idx="1">
                  <c:v>2　月</c:v>
                </c:pt>
                <c:pt idx="2">
                  <c:v>3　月</c:v>
                </c:pt>
                <c:pt idx="3">
                  <c:v>4　月</c:v>
                </c:pt>
                <c:pt idx="4">
                  <c:v>5　月</c:v>
                </c:pt>
                <c:pt idx="5">
                  <c:v>6　月</c:v>
                </c:pt>
                <c:pt idx="6">
                  <c:v>7　月</c:v>
                </c:pt>
                <c:pt idx="7">
                  <c:v>8　月</c:v>
                </c:pt>
                <c:pt idx="8">
                  <c:v>9　月</c:v>
                </c:pt>
                <c:pt idx="9">
                  <c:v>10　月</c:v>
                </c:pt>
                <c:pt idx="10">
                  <c:v>11　月</c:v>
                </c:pt>
                <c:pt idx="11">
                  <c:v>12　月</c:v>
                </c:pt>
              </c:strCache>
            </c:strRef>
          </c:cat>
          <c:val>
            <c:numRef>
              <c:f>排出量!$F$8:$F$19</c:f>
              <c:numCache>
                <c:formatCode>#,###.0"kg"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8-4AE1-9B98-8FA681F8B330}"/>
            </c:ext>
          </c:extLst>
        </c:ser>
        <c:ser>
          <c:idx val="5"/>
          <c:order val="4"/>
          <c:tx>
            <c:strRef>
              <c:f>排出量!$G$6:$G$7</c:f>
              <c:strCache>
                <c:ptCount val="2"/>
                <c:pt idx="0">
                  <c:v>ガソリン</c:v>
                </c:pt>
              </c:strCache>
            </c:strRef>
          </c:tx>
          <c:invertIfNegative val="0"/>
          <c:cat>
            <c:strRef>
              <c:f>排出量!$B$8:$B$19</c:f>
              <c:strCache>
                <c:ptCount val="12"/>
                <c:pt idx="0">
                  <c:v>1　月</c:v>
                </c:pt>
                <c:pt idx="1">
                  <c:v>2　月</c:v>
                </c:pt>
                <c:pt idx="2">
                  <c:v>3　月</c:v>
                </c:pt>
                <c:pt idx="3">
                  <c:v>4　月</c:v>
                </c:pt>
                <c:pt idx="4">
                  <c:v>5　月</c:v>
                </c:pt>
                <c:pt idx="5">
                  <c:v>6　月</c:v>
                </c:pt>
                <c:pt idx="6">
                  <c:v>7　月</c:v>
                </c:pt>
                <c:pt idx="7">
                  <c:v>8　月</c:v>
                </c:pt>
                <c:pt idx="8">
                  <c:v>9　月</c:v>
                </c:pt>
                <c:pt idx="9">
                  <c:v>10　月</c:v>
                </c:pt>
                <c:pt idx="10">
                  <c:v>11　月</c:v>
                </c:pt>
                <c:pt idx="11">
                  <c:v>12　月</c:v>
                </c:pt>
              </c:strCache>
            </c:strRef>
          </c:cat>
          <c:val>
            <c:numRef>
              <c:f>排出量!$G$8:$G$19</c:f>
              <c:numCache>
                <c:formatCode>#,###.0"kg"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8-4AE1-9B98-8FA681F8B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872576"/>
        <c:axId val="104878464"/>
      </c:barChart>
      <c:catAx>
        <c:axId val="10487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8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7846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>
                    <a:latin typeface="HG丸ｺﾞｼｯｸM-PRO" pitchFamily="50" charset="-128"/>
                    <a:ea typeface="HG丸ｺﾞｼｯｸM-PRO" pitchFamily="50" charset="-128"/>
                  </a:defRPr>
                </a:pPr>
                <a:r>
                  <a:rPr lang="ja-JP">
                    <a:latin typeface="HG丸ｺﾞｼｯｸM-PRO" pitchFamily="50" charset="-128"/>
                    <a:ea typeface="HG丸ｺﾞｼｯｸM-PRO" pitchFamily="50" charset="-128"/>
                  </a:rPr>
                  <a:t>二酸化炭素排出量</a:t>
                </a:r>
              </a:p>
            </c:rich>
          </c:tx>
          <c:layout>
            <c:manualLayout>
              <c:xMode val="edge"/>
              <c:yMode val="edge"/>
              <c:x val="1.137535422790314E-2"/>
              <c:y val="0.40508473066639117"/>
            </c:manualLayout>
          </c:layout>
          <c:overlay val="0"/>
        </c:title>
        <c:numFmt formatCode="#,###.0&quot;kg&quot;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87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658328120294296"/>
          <c:y val="0.69465625873982617"/>
          <c:w val="7.6150720919330395E-2"/>
          <c:h val="0.20454800513745908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5">
    <tabColor rgb="FFFFC000"/>
  </sheetPr>
  <sheetViews>
    <sheetView zoomScale="94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114300</xdr:rowOff>
    </xdr:from>
    <xdr:to>
      <xdr:col>6</xdr:col>
      <xdr:colOff>295276</xdr:colOff>
      <xdr:row>2</xdr:row>
      <xdr:rowOff>161925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238127" y="114300"/>
          <a:ext cx="328612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4000" b="1" i="0" u="none" strike="noStrike" baseline="0">
              <a:solidFill>
                <a:srgbClr val="92D050"/>
              </a:solidFill>
              <a:latin typeface="HG丸ｺﾞｼｯｸM-PRO"/>
              <a:ea typeface="HG丸ｺﾞｼｯｸM-PRO"/>
            </a:rPr>
            <a:t>環境家計簿</a:t>
          </a:r>
        </a:p>
      </xdr:txBody>
    </xdr:sp>
    <xdr:clientData/>
  </xdr:twoCellAnchor>
  <xdr:twoCellAnchor>
    <xdr:from>
      <xdr:col>0</xdr:col>
      <xdr:colOff>47624</xdr:colOff>
      <xdr:row>3</xdr:row>
      <xdr:rowOff>133350</xdr:rowOff>
    </xdr:from>
    <xdr:to>
      <xdr:col>13</xdr:col>
      <xdr:colOff>476250</xdr:colOff>
      <xdr:row>6</xdr:row>
      <xdr:rowOff>314325</xdr:rowOff>
    </xdr:to>
    <xdr:sp macro="" textlink="">
      <xdr:nvSpPr>
        <xdr:cNvPr id="3075" name="AutoShape 274"/>
        <xdr:cNvSpPr>
          <a:spLocks noChangeArrowheads="1"/>
        </xdr:cNvSpPr>
      </xdr:nvSpPr>
      <xdr:spPr bwMode="auto">
        <a:xfrm>
          <a:off x="47624" y="1019175"/>
          <a:ext cx="8705851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val="9BBB5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9720" rIns="91440" bIns="9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FO丸ゴシック体-L"/>
              <a:ea typeface="FO丸ゴシック体-L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FO丸ゴシック体-L"/>
              <a:ea typeface="FO丸ゴシック体-L"/>
            </a:rPr>
            <a:t>電気・ガスなどのエネルギー使用量から、ご家庭から排出される二酸化炭素（ＣＯ</a:t>
          </a:r>
          <a:r>
            <a:rPr lang="en-US" altLang="ja-JP" sz="1400" b="1" i="0" u="none" strike="noStrike" baseline="-25000">
              <a:solidFill>
                <a:srgbClr val="000000"/>
              </a:solidFill>
              <a:latin typeface="FO丸ゴシック体-L"/>
              <a:ea typeface="FO丸ゴシック体-L"/>
            </a:rPr>
            <a:t>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FO丸ゴシック体-L"/>
              <a:ea typeface="FO丸ゴシック体-L"/>
            </a:rPr>
            <a:t>）の量を把握することができます。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FO丸ゴシック体-L"/>
              <a:ea typeface="FO丸ゴシック体-L"/>
            </a:rPr>
            <a:t>　毎日の生活の中で、エネルギーをどれだけ消費しているのかを知り、ご家庭の生活行動を見直すなど、環境にやさしい生活を実践していただくためのツールとしてご活用ください。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FO丸ゴシック体-L"/>
              <a:ea typeface="FO丸ゴシック体-L"/>
            </a:rPr>
            <a:t> 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878" cy="561367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P41"/>
  <sheetViews>
    <sheetView showGridLines="0" showRowColHeaders="0" tabSelected="1" zoomScaleNormal="100" workbookViewId="0"/>
  </sheetViews>
  <sheetFormatPr defaultRowHeight="17.25" x14ac:dyDescent="0.2"/>
  <cols>
    <col min="1" max="1" width="2.5" style="4" customWidth="1"/>
    <col min="2" max="2" width="3.25" style="4" customWidth="1"/>
    <col min="3" max="3" width="9" style="4"/>
    <col min="4" max="4" width="12.875" style="4" customWidth="1"/>
    <col min="5" max="16384" width="9" style="4"/>
  </cols>
  <sheetData>
    <row r="1" spans="1:16" ht="27" customHeight="1" x14ac:dyDescent="0.2"/>
    <row r="2" spans="1:16" ht="27" customHeight="1" x14ac:dyDescent="0.2"/>
    <row r="3" spans="1:16" ht="15.75" customHeight="1" x14ac:dyDescent="0.2"/>
    <row r="4" spans="1:16" ht="27" customHeight="1" x14ac:dyDescent="0.2"/>
    <row r="5" spans="1:16" ht="27" customHeight="1" x14ac:dyDescent="0.2">
      <c r="D5"/>
    </row>
    <row r="6" spans="1:16" ht="27" customHeight="1" x14ac:dyDescent="0.2"/>
    <row r="7" spans="1:16" ht="27" customHeight="1" x14ac:dyDescent="0.2"/>
    <row r="8" spans="1:16" ht="27" customHeight="1" x14ac:dyDescent="0.2">
      <c r="B8" s="4" t="s">
        <v>40</v>
      </c>
      <c r="I8" s="6"/>
    </row>
    <row r="9" spans="1:16" s="3" customFormat="1" ht="27" customHeight="1" x14ac:dyDescent="0.15">
      <c r="B9" s="51" t="s">
        <v>37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s="3" customFormat="1" ht="27" customHeight="1" x14ac:dyDescent="0.15">
      <c r="B10" s="51" t="s">
        <v>35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s="3" customFormat="1" ht="27" customHeight="1" x14ac:dyDescent="0.15">
      <c r="B11" s="51" t="s">
        <v>36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s="3" customFormat="1" ht="27" customHeight="1" x14ac:dyDescent="0.15">
      <c r="B12" s="52" t="s">
        <v>52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27" customHeight="1" x14ac:dyDescent="0.2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s="3" customFormat="1" ht="27" customHeight="1" x14ac:dyDescent="0.15">
      <c r="A14" s="53" t="s">
        <v>9</v>
      </c>
      <c r="B14" s="53"/>
      <c r="C14" s="53"/>
      <c r="D14" s="53"/>
      <c r="E14" s="50" t="s">
        <v>38</v>
      </c>
      <c r="F14" s="50"/>
      <c r="G14" s="49" t="s">
        <v>54</v>
      </c>
    </row>
    <row r="15" spans="1:16" ht="27" customHeight="1" x14ac:dyDescent="0.2"/>
    <row r="16" spans="1:16" ht="27" customHeight="1" x14ac:dyDescent="0.2"/>
    <row r="17" spans="3:3" ht="23.25" customHeight="1" x14ac:dyDescent="0.2"/>
    <row r="18" spans="3:3" ht="23.25" customHeight="1" x14ac:dyDescent="0.2"/>
    <row r="19" spans="3:3" ht="23.25" customHeight="1" x14ac:dyDescent="0.2"/>
    <row r="20" spans="3:3" ht="23.25" customHeight="1" x14ac:dyDescent="0.2"/>
    <row r="21" spans="3:3" ht="23.25" customHeight="1" x14ac:dyDescent="0.2"/>
    <row r="22" spans="3:3" ht="23.25" customHeight="1" x14ac:dyDescent="0.2">
      <c r="C22" s="5"/>
    </row>
    <row r="23" spans="3:3" ht="23.25" customHeight="1" x14ac:dyDescent="0.2"/>
    <row r="24" spans="3:3" ht="23.25" customHeight="1" x14ac:dyDescent="0.2"/>
    <row r="25" spans="3:3" ht="23.25" customHeight="1" x14ac:dyDescent="0.2"/>
    <row r="26" spans="3:3" ht="23.25" customHeight="1" x14ac:dyDescent="0.2"/>
    <row r="27" spans="3:3" ht="23.25" customHeight="1" x14ac:dyDescent="0.2"/>
    <row r="28" spans="3:3" ht="23.25" customHeight="1" x14ac:dyDescent="0.2"/>
    <row r="29" spans="3:3" ht="23.25" customHeight="1" x14ac:dyDescent="0.2"/>
    <row r="30" spans="3:3" ht="23.25" customHeight="1" x14ac:dyDescent="0.2"/>
    <row r="31" spans="3:3" ht="23.25" customHeight="1" x14ac:dyDescent="0.2"/>
    <row r="32" spans="3:3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</sheetData>
  <mergeCells count="6">
    <mergeCell ref="E14:F14"/>
    <mergeCell ref="B9:P9"/>
    <mergeCell ref="B10:P10"/>
    <mergeCell ref="B11:P11"/>
    <mergeCell ref="B12:P13"/>
    <mergeCell ref="A14:D14"/>
  </mergeCells>
  <phoneticPr fontId="1"/>
  <hyperlinks>
    <hyperlink ref="G14" display="kankyo_hozen@city-tokushima.i-tokushima.jp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H26"/>
  <sheetViews>
    <sheetView showGridLines="0" showRowColHeaders="0" zoomScaleNormal="100" zoomScaleSheetLayoutView="100" workbookViewId="0">
      <selection activeCell="G21" sqref="G21"/>
    </sheetView>
  </sheetViews>
  <sheetFormatPr defaultRowHeight="13.5" x14ac:dyDescent="0.15"/>
  <cols>
    <col min="1" max="1" width="2.5" style="25" customWidth="1"/>
    <col min="2" max="2" width="21.625" style="25" customWidth="1"/>
    <col min="3" max="3" width="18.75" style="25" customWidth="1"/>
    <col min="4" max="4" width="3.75" style="25" customWidth="1"/>
    <col min="5" max="5" width="15" style="25" customWidth="1"/>
    <col min="6" max="8" width="18.75" style="25" customWidth="1"/>
    <col min="9" max="9" width="2.5" style="25" customWidth="1"/>
    <col min="10" max="16384" width="9" style="25"/>
  </cols>
  <sheetData>
    <row r="1" spans="2:8" ht="44.25" customHeight="1" x14ac:dyDescent="0.15">
      <c r="B1" s="65" t="s">
        <v>1</v>
      </c>
      <c r="C1" s="65"/>
      <c r="D1" s="65"/>
      <c r="E1" s="65"/>
      <c r="F1" s="65"/>
      <c r="G1" s="65"/>
      <c r="H1" s="65"/>
    </row>
    <row r="2" spans="2:8" ht="8.25" customHeight="1" x14ac:dyDescent="0.15">
      <c r="B2" s="26"/>
      <c r="C2" s="26"/>
      <c r="D2" s="26"/>
      <c r="E2" s="26"/>
      <c r="F2" s="26"/>
      <c r="G2" s="26"/>
      <c r="H2" s="26"/>
    </row>
    <row r="3" spans="2:8" ht="24" customHeight="1" x14ac:dyDescent="0.15">
      <c r="B3" s="72" t="s">
        <v>39</v>
      </c>
      <c r="C3" s="72"/>
      <c r="D3" s="72"/>
      <c r="E3" s="72"/>
      <c r="F3" s="72"/>
      <c r="G3" s="72"/>
      <c r="H3" s="72"/>
    </row>
    <row r="4" spans="2:8" ht="24" customHeight="1" x14ac:dyDescent="0.15">
      <c r="B4" s="72"/>
      <c r="C4" s="72"/>
      <c r="D4" s="72"/>
      <c r="E4" s="72"/>
      <c r="F4" s="72"/>
      <c r="G4" s="72"/>
      <c r="H4" s="72"/>
    </row>
    <row r="5" spans="2:8" ht="8.25" customHeight="1" thickBot="1" x14ac:dyDescent="0.2">
      <c r="B5" s="27"/>
      <c r="C5" s="27"/>
      <c r="D5" s="27"/>
      <c r="E5" s="27"/>
      <c r="F5" s="27"/>
      <c r="G5" s="27"/>
      <c r="H5" s="27"/>
    </row>
    <row r="6" spans="2:8" s="28" customFormat="1" ht="40.5" customHeight="1" x14ac:dyDescent="0.2">
      <c r="B6" s="66"/>
      <c r="C6" s="68" t="s">
        <v>41</v>
      </c>
      <c r="D6" s="68" t="s">
        <v>42</v>
      </c>
      <c r="E6" s="73"/>
      <c r="F6" s="68" t="s">
        <v>43</v>
      </c>
      <c r="G6" s="68" t="s">
        <v>50</v>
      </c>
      <c r="H6" s="70" t="s">
        <v>44</v>
      </c>
    </row>
    <row r="7" spans="2:8" s="28" customFormat="1" ht="40.5" customHeight="1" thickBot="1" x14ac:dyDescent="0.25">
      <c r="B7" s="67"/>
      <c r="C7" s="69"/>
      <c r="D7" s="69"/>
      <c r="E7" s="69"/>
      <c r="F7" s="69"/>
      <c r="G7" s="69"/>
      <c r="H7" s="71"/>
    </row>
    <row r="8" spans="2:8" ht="41.25" customHeight="1" x14ac:dyDescent="0.15">
      <c r="B8" s="29" t="s">
        <v>10</v>
      </c>
      <c r="C8" s="24"/>
      <c r="D8" s="74"/>
      <c r="E8" s="74"/>
      <c r="F8" s="24"/>
      <c r="G8" s="24"/>
      <c r="H8" s="11"/>
    </row>
    <row r="9" spans="2:8" ht="41.25" customHeight="1" x14ac:dyDescent="0.15">
      <c r="B9" s="30" t="s">
        <v>11</v>
      </c>
      <c r="C9" s="7"/>
      <c r="D9" s="54"/>
      <c r="E9" s="55"/>
      <c r="F9" s="7"/>
      <c r="G9" s="7"/>
      <c r="H9" s="8"/>
    </row>
    <row r="10" spans="2:8" ht="41.25" customHeight="1" x14ac:dyDescent="0.15">
      <c r="B10" s="30" t="s">
        <v>12</v>
      </c>
      <c r="C10" s="7"/>
      <c r="D10" s="54"/>
      <c r="E10" s="55"/>
      <c r="F10" s="7"/>
      <c r="G10" s="7"/>
      <c r="H10" s="8"/>
    </row>
    <row r="11" spans="2:8" ht="41.25" customHeight="1" x14ac:dyDescent="0.15">
      <c r="B11" s="30" t="s">
        <v>13</v>
      </c>
      <c r="C11" s="7"/>
      <c r="D11" s="54"/>
      <c r="E11" s="55"/>
      <c r="F11" s="7"/>
      <c r="G11" s="7"/>
      <c r="H11" s="8"/>
    </row>
    <row r="12" spans="2:8" ht="41.25" customHeight="1" x14ac:dyDescent="0.15">
      <c r="B12" s="30" t="s">
        <v>14</v>
      </c>
      <c r="C12" s="7"/>
      <c r="D12" s="54"/>
      <c r="E12" s="55"/>
      <c r="F12" s="7"/>
      <c r="G12" s="7"/>
      <c r="H12" s="8"/>
    </row>
    <row r="13" spans="2:8" ht="41.25" customHeight="1" x14ac:dyDescent="0.15">
      <c r="B13" s="30" t="s">
        <v>15</v>
      </c>
      <c r="C13" s="7"/>
      <c r="D13" s="54"/>
      <c r="E13" s="55"/>
      <c r="F13" s="7"/>
      <c r="G13" s="7"/>
      <c r="H13" s="8"/>
    </row>
    <row r="14" spans="2:8" ht="41.25" customHeight="1" x14ac:dyDescent="0.15">
      <c r="B14" s="30" t="s">
        <v>16</v>
      </c>
      <c r="C14" s="7"/>
      <c r="D14" s="54"/>
      <c r="E14" s="55"/>
      <c r="F14" s="7"/>
      <c r="G14" s="7"/>
      <c r="H14" s="8"/>
    </row>
    <row r="15" spans="2:8" ht="41.25" customHeight="1" x14ac:dyDescent="0.15">
      <c r="B15" s="30" t="s">
        <v>17</v>
      </c>
      <c r="C15" s="7"/>
      <c r="D15" s="54"/>
      <c r="E15" s="55"/>
      <c r="F15" s="7"/>
      <c r="G15" s="7"/>
      <c r="H15" s="8"/>
    </row>
    <row r="16" spans="2:8" ht="41.25" customHeight="1" x14ac:dyDescent="0.15">
      <c r="B16" s="30" t="s">
        <v>18</v>
      </c>
      <c r="C16" s="7"/>
      <c r="D16" s="54"/>
      <c r="E16" s="55"/>
      <c r="F16" s="7"/>
      <c r="G16" s="7"/>
      <c r="H16" s="8"/>
    </row>
    <row r="17" spans="2:8" ht="41.25" customHeight="1" x14ac:dyDescent="0.15">
      <c r="B17" s="30" t="s">
        <v>19</v>
      </c>
      <c r="C17" s="7"/>
      <c r="D17" s="54"/>
      <c r="E17" s="55"/>
      <c r="F17" s="7"/>
      <c r="G17" s="7"/>
      <c r="H17" s="8"/>
    </row>
    <row r="18" spans="2:8" ht="41.25" customHeight="1" x14ac:dyDescent="0.15">
      <c r="B18" s="30" t="s">
        <v>20</v>
      </c>
      <c r="C18" s="7"/>
      <c r="D18" s="54"/>
      <c r="E18" s="55"/>
      <c r="F18" s="7"/>
      <c r="G18" s="7"/>
      <c r="H18" s="8"/>
    </row>
    <row r="19" spans="2:8" ht="41.25" customHeight="1" thickBot="1" x14ac:dyDescent="0.2">
      <c r="B19" s="31" t="s">
        <v>21</v>
      </c>
      <c r="C19" s="7"/>
      <c r="D19" s="54"/>
      <c r="E19" s="55"/>
      <c r="F19" s="9"/>
      <c r="G19" s="9"/>
      <c r="H19" s="10"/>
    </row>
    <row r="20" spans="2:8" ht="63.75" customHeight="1" thickTop="1" thickBot="1" x14ac:dyDescent="0.2">
      <c r="B20" s="32" t="s">
        <v>46</v>
      </c>
      <c r="C20" s="33">
        <f>SUM(C8:C19)</f>
        <v>0</v>
      </c>
      <c r="D20" s="56">
        <f>SUM(D8:D19)</f>
        <v>0</v>
      </c>
      <c r="E20" s="56"/>
      <c r="F20" s="33">
        <f>SUM(F8:F19)</f>
        <v>0</v>
      </c>
      <c r="G20" s="33">
        <f>SUM(G8:G19)</f>
        <v>0</v>
      </c>
      <c r="H20" s="34">
        <f>SUM(H8:H19)</f>
        <v>0</v>
      </c>
    </row>
    <row r="21" spans="2:8" ht="63.75" customHeight="1" thickBot="1" x14ac:dyDescent="0.2">
      <c r="B21" s="35" t="s">
        <v>45</v>
      </c>
      <c r="C21" s="36">
        <v>0.39800000000000002</v>
      </c>
      <c r="D21" s="57">
        <v>2.2599999999999998</v>
      </c>
      <c r="E21" s="57"/>
      <c r="F21" s="37">
        <v>6.5</v>
      </c>
      <c r="G21" s="37">
        <v>2.5</v>
      </c>
      <c r="H21" s="38">
        <v>2.2999999999999998</v>
      </c>
    </row>
    <row r="22" spans="2:8" ht="63.75" customHeight="1" thickBot="1" x14ac:dyDescent="0.2">
      <c r="B22" s="39" t="s">
        <v>47</v>
      </c>
      <c r="C22" s="40">
        <f>C20*C21</f>
        <v>0</v>
      </c>
      <c r="D22" s="58">
        <f>D20*D21</f>
        <v>0</v>
      </c>
      <c r="E22" s="58"/>
      <c r="F22" s="40">
        <f>F20*F21</f>
        <v>0</v>
      </c>
      <c r="G22" s="40">
        <f>G20*G21</f>
        <v>0</v>
      </c>
      <c r="H22" s="41">
        <f>H20*H21</f>
        <v>0</v>
      </c>
    </row>
    <row r="23" spans="2:8" ht="23.25" customHeight="1" thickBot="1" x14ac:dyDescent="0.2"/>
    <row r="24" spans="2:8" ht="43.5" customHeight="1" thickBot="1" x14ac:dyDescent="0.2">
      <c r="B24" s="42" t="s">
        <v>2</v>
      </c>
      <c r="C24" s="43">
        <f>SUM(C22:H22)</f>
        <v>0</v>
      </c>
      <c r="D24" s="44"/>
      <c r="E24" s="45" t="s">
        <v>7</v>
      </c>
      <c r="F24" s="61"/>
      <c r="G24" s="61"/>
      <c r="H24" s="62"/>
    </row>
    <row r="25" spans="2:8" ht="43.5" customHeight="1" thickTop="1" x14ac:dyDescent="0.15">
      <c r="E25" s="46" t="s">
        <v>8</v>
      </c>
      <c r="F25" s="63"/>
      <c r="G25" s="63"/>
      <c r="H25" s="64"/>
    </row>
    <row r="26" spans="2:8" ht="43.5" customHeight="1" thickBot="1" x14ac:dyDescent="0.2">
      <c r="E26" s="47" t="s">
        <v>6</v>
      </c>
      <c r="F26" s="59"/>
      <c r="G26" s="60"/>
      <c r="H26" s="48" t="s">
        <v>53</v>
      </c>
    </row>
  </sheetData>
  <mergeCells count="26">
    <mergeCell ref="F26:G26"/>
    <mergeCell ref="F24:H24"/>
    <mergeCell ref="F25:H25"/>
    <mergeCell ref="B1:H1"/>
    <mergeCell ref="B6:B7"/>
    <mergeCell ref="C6:C7"/>
    <mergeCell ref="F6:F7"/>
    <mergeCell ref="G6:G7"/>
    <mergeCell ref="H6:H7"/>
    <mergeCell ref="B3:H4"/>
    <mergeCell ref="D6:E7"/>
    <mergeCell ref="D8:E8"/>
    <mergeCell ref="D9:E9"/>
    <mergeCell ref="D10:E10"/>
    <mergeCell ref="D11:E11"/>
    <mergeCell ref="D12:E12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</mergeCells>
  <phoneticPr fontId="1"/>
  <dataValidations count="1">
    <dataValidation imeMode="off" allowBlank="1" showInputMessage="1" showErrorMessage="1" sqref="C8:D19 F8:H19 H26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3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B1:H20"/>
  <sheetViews>
    <sheetView showGridLines="0" showRowColHeaders="0" zoomScaleNormal="100" zoomScaleSheetLayoutView="100" workbookViewId="0">
      <selection activeCell="C8" sqref="C8"/>
    </sheetView>
  </sheetViews>
  <sheetFormatPr defaultRowHeight="14.25" x14ac:dyDescent="0.15"/>
  <cols>
    <col min="1" max="1" width="2.5" style="3" customWidth="1"/>
    <col min="2" max="7" width="16.875" style="3" customWidth="1"/>
    <col min="8" max="8" width="2.5" style="3" customWidth="1"/>
    <col min="9" max="16384" width="9" style="3"/>
  </cols>
  <sheetData>
    <row r="1" spans="2:8" ht="36.75" customHeight="1" x14ac:dyDescent="0.15">
      <c r="B1" s="75" t="s">
        <v>3</v>
      </c>
      <c r="C1" s="75"/>
      <c r="D1" s="75"/>
      <c r="E1" s="75"/>
      <c r="F1" s="75"/>
      <c r="G1" s="75"/>
    </row>
    <row r="2" spans="2:8" ht="7.5" customHeight="1" x14ac:dyDescent="0.15">
      <c r="B2" s="2"/>
      <c r="C2" s="2"/>
      <c r="D2" s="2"/>
      <c r="E2" s="2"/>
      <c r="F2" s="2"/>
      <c r="G2" s="2"/>
    </row>
    <row r="3" spans="2:8" ht="24" customHeight="1" x14ac:dyDescent="0.15">
      <c r="B3" s="82" t="s">
        <v>51</v>
      </c>
      <c r="C3" s="82"/>
      <c r="D3" s="82"/>
      <c r="E3" s="82"/>
      <c r="F3" s="82"/>
      <c r="G3" s="82"/>
      <c r="H3" s="82"/>
    </row>
    <row r="4" spans="2:8" ht="24" customHeight="1" x14ac:dyDescent="0.15">
      <c r="B4" s="82"/>
      <c r="C4" s="82"/>
      <c r="D4" s="82"/>
      <c r="E4" s="82"/>
      <c r="F4" s="82"/>
      <c r="G4" s="82"/>
      <c r="H4" s="82"/>
    </row>
    <row r="5" spans="2:8" ht="7.5" customHeight="1" thickBot="1" x14ac:dyDescent="0.2">
      <c r="B5" s="1"/>
      <c r="C5" s="1"/>
      <c r="D5" s="1"/>
      <c r="E5" s="1"/>
      <c r="F5" s="1"/>
      <c r="G5" s="1"/>
    </row>
    <row r="6" spans="2:8" ht="27" customHeight="1" x14ac:dyDescent="0.15">
      <c r="B6" s="76"/>
      <c r="C6" s="78" t="s">
        <v>48</v>
      </c>
      <c r="D6" s="78" t="s">
        <v>0</v>
      </c>
      <c r="E6" s="78" t="s">
        <v>4</v>
      </c>
      <c r="F6" s="78" t="s">
        <v>49</v>
      </c>
      <c r="G6" s="80" t="s">
        <v>5</v>
      </c>
    </row>
    <row r="7" spans="2:8" ht="28.5" customHeight="1" thickBot="1" x14ac:dyDescent="0.2">
      <c r="B7" s="77"/>
      <c r="C7" s="79"/>
      <c r="D7" s="79"/>
      <c r="E7" s="79"/>
      <c r="F7" s="79"/>
      <c r="G7" s="81"/>
    </row>
    <row r="8" spans="2:8" ht="45" customHeight="1" x14ac:dyDescent="0.15">
      <c r="B8" s="16" t="s">
        <v>22</v>
      </c>
      <c r="C8" s="14">
        <f>計算表!C8*計算表!C$21</f>
        <v>0</v>
      </c>
      <c r="D8" s="14">
        <f>計算表!D8*計算表!D$21</f>
        <v>0</v>
      </c>
      <c r="E8" s="14">
        <f>計算表!F8*計算表!F$21</f>
        <v>0</v>
      </c>
      <c r="F8" s="14">
        <f>計算表!G8*計算表!G$21</f>
        <v>0</v>
      </c>
      <c r="G8" s="15">
        <f>計算表!H8*計算表!H$21</f>
        <v>0</v>
      </c>
    </row>
    <row r="9" spans="2:8" ht="45" customHeight="1" x14ac:dyDescent="0.15">
      <c r="B9" s="17" t="s">
        <v>23</v>
      </c>
      <c r="C9" s="12">
        <f>計算表!C9*計算表!C$21</f>
        <v>0</v>
      </c>
      <c r="D9" s="12">
        <f>計算表!D9*計算表!D$21</f>
        <v>0</v>
      </c>
      <c r="E9" s="12">
        <f>計算表!F9*計算表!F$21</f>
        <v>0</v>
      </c>
      <c r="F9" s="12">
        <f>計算表!G9*計算表!G$21</f>
        <v>0</v>
      </c>
      <c r="G9" s="13">
        <f>計算表!H9*計算表!H$21</f>
        <v>0</v>
      </c>
    </row>
    <row r="10" spans="2:8" ht="45" customHeight="1" x14ac:dyDescent="0.15">
      <c r="B10" s="17" t="s">
        <v>24</v>
      </c>
      <c r="C10" s="12">
        <f>計算表!C10*計算表!C$21</f>
        <v>0</v>
      </c>
      <c r="D10" s="12">
        <f>計算表!D10*計算表!D$21</f>
        <v>0</v>
      </c>
      <c r="E10" s="12">
        <f>計算表!F10*計算表!F$21</f>
        <v>0</v>
      </c>
      <c r="F10" s="12">
        <f>計算表!G10*計算表!G$21</f>
        <v>0</v>
      </c>
      <c r="G10" s="13">
        <f>計算表!H10*計算表!H$21</f>
        <v>0</v>
      </c>
    </row>
    <row r="11" spans="2:8" ht="45" customHeight="1" x14ac:dyDescent="0.15">
      <c r="B11" s="17" t="s">
        <v>25</v>
      </c>
      <c r="C11" s="12">
        <f>計算表!C11*計算表!C$21</f>
        <v>0</v>
      </c>
      <c r="D11" s="12">
        <f>計算表!D11*計算表!D$21</f>
        <v>0</v>
      </c>
      <c r="E11" s="12">
        <f>計算表!F11*計算表!F$21</f>
        <v>0</v>
      </c>
      <c r="F11" s="12">
        <f>計算表!G11*計算表!G$21</f>
        <v>0</v>
      </c>
      <c r="G11" s="13">
        <f>計算表!H11*計算表!H$21</f>
        <v>0</v>
      </c>
    </row>
    <row r="12" spans="2:8" ht="45" customHeight="1" x14ac:dyDescent="0.15">
      <c r="B12" s="17" t="s">
        <v>26</v>
      </c>
      <c r="C12" s="12">
        <f>計算表!C12*計算表!C$21</f>
        <v>0</v>
      </c>
      <c r="D12" s="12">
        <f>計算表!D12*計算表!D$21</f>
        <v>0</v>
      </c>
      <c r="E12" s="12">
        <f>計算表!F12*計算表!F$21</f>
        <v>0</v>
      </c>
      <c r="F12" s="12">
        <f>計算表!G12*計算表!G$21</f>
        <v>0</v>
      </c>
      <c r="G12" s="13">
        <f>計算表!H12*計算表!H$21</f>
        <v>0</v>
      </c>
    </row>
    <row r="13" spans="2:8" ht="45" customHeight="1" x14ac:dyDescent="0.15">
      <c r="B13" s="17" t="s">
        <v>27</v>
      </c>
      <c r="C13" s="12">
        <f>計算表!C13*計算表!C$21</f>
        <v>0</v>
      </c>
      <c r="D13" s="12">
        <f>計算表!D13*計算表!D$21</f>
        <v>0</v>
      </c>
      <c r="E13" s="12">
        <f>計算表!F13*計算表!F$21</f>
        <v>0</v>
      </c>
      <c r="F13" s="12">
        <f>計算表!G13*計算表!G$21</f>
        <v>0</v>
      </c>
      <c r="G13" s="13">
        <f>計算表!H13*計算表!H$21</f>
        <v>0</v>
      </c>
    </row>
    <row r="14" spans="2:8" ht="45" customHeight="1" x14ac:dyDescent="0.15">
      <c r="B14" s="17" t="s">
        <v>28</v>
      </c>
      <c r="C14" s="12">
        <f>計算表!C14*計算表!C$21</f>
        <v>0</v>
      </c>
      <c r="D14" s="12">
        <f>計算表!D14*計算表!D$21</f>
        <v>0</v>
      </c>
      <c r="E14" s="12">
        <f>計算表!F14*計算表!F$21</f>
        <v>0</v>
      </c>
      <c r="F14" s="12">
        <f>計算表!G14*計算表!G$21</f>
        <v>0</v>
      </c>
      <c r="G14" s="13">
        <f>計算表!H14*計算表!H$21</f>
        <v>0</v>
      </c>
    </row>
    <row r="15" spans="2:8" ht="45" customHeight="1" x14ac:dyDescent="0.15">
      <c r="B15" s="17" t="s">
        <v>29</v>
      </c>
      <c r="C15" s="12">
        <f>計算表!C15*計算表!C$21</f>
        <v>0</v>
      </c>
      <c r="D15" s="12">
        <f>計算表!D15*計算表!D$21</f>
        <v>0</v>
      </c>
      <c r="E15" s="12">
        <f>計算表!F15*計算表!F$21</f>
        <v>0</v>
      </c>
      <c r="F15" s="12">
        <f>計算表!G15*計算表!G$21</f>
        <v>0</v>
      </c>
      <c r="G15" s="13">
        <f>計算表!H15*計算表!H$21</f>
        <v>0</v>
      </c>
    </row>
    <row r="16" spans="2:8" ht="45" customHeight="1" x14ac:dyDescent="0.15">
      <c r="B16" s="17" t="s">
        <v>30</v>
      </c>
      <c r="C16" s="12">
        <f>計算表!C16*計算表!C$21</f>
        <v>0</v>
      </c>
      <c r="D16" s="12">
        <f>計算表!D16*計算表!D$21</f>
        <v>0</v>
      </c>
      <c r="E16" s="12">
        <f>計算表!F16*計算表!F$21</f>
        <v>0</v>
      </c>
      <c r="F16" s="12">
        <f>計算表!G16*計算表!G$21</f>
        <v>0</v>
      </c>
      <c r="G16" s="13">
        <f>計算表!H16*計算表!H$21</f>
        <v>0</v>
      </c>
    </row>
    <row r="17" spans="2:7" ht="45" customHeight="1" x14ac:dyDescent="0.15">
      <c r="B17" s="17" t="s">
        <v>31</v>
      </c>
      <c r="C17" s="12">
        <f>計算表!C17*計算表!C$21</f>
        <v>0</v>
      </c>
      <c r="D17" s="12">
        <f>計算表!D17*計算表!D$21</f>
        <v>0</v>
      </c>
      <c r="E17" s="12">
        <f>計算表!F17*計算表!F$21</f>
        <v>0</v>
      </c>
      <c r="F17" s="12">
        <f>計算表!G17*計算表!G$21</f>
        <v>0</v>
      </c>
      <c r="G17" s="13">
        <f>計算表!H17*計算表!H$21</f>
        <v>0</v>
      </c>
    </row>
    <row r="18" spans="2:7" ht="45" customHeight="1" x14ac:dyDescent="0.15">
      <c r="B18" s="17" t="s">
        <v>32</v>
      </c>
      <c r="C18" s="12">
        <f>計算表!C18*計算表!C$21</f>
        <v>0</v>
      </c>
      <c r="D18" s="12">
        <f>計算表!D18*計算表!D$21</f>
        <v>0</v>
      </c>
      <c r="E18" s="12">
        <f>計算表!F18*計算表!F$21</f>
        <v>0</v>
      </c>
      <c r="F18" s="12">
        <f>計算表!G18*計算表!G$21</f>
        <v>0</v>
      </c>
      <c r="G18" s="13">
        <f>計算表!H18*計算表!H$21</f>
        <v>0</v>
      </c>
    </row>
    <row r="19" spans="2:7" ht="45" customHeight="1" thickBot="1" x14ac:dyDescent="0.2">
      <c r="B19" s="18" t="s">
        <v>33</v>
      </c>
      <c r="C19" s="19">
        <f>計算表!C19*計算表!C$21</f>
        <v>0</v>
      </c>
      <c r="D19" s="19">
        <f>計算表!D19*計算表!D$21</f>
        <v>0</v>
      </c>
      <c r="E19" s="19">
        <f>計算表!F19*計算表!F$21</f>
        <v>0</v>
      </c>
      <c r="F19" s="19">
        <f>計算表!G19*計算表!G$21</f>
        <v>0</v>
      </c>
      <c r="G19" s="20">
        <f>計算表!H19*計算表!H$21</f>
        <v>0</v>
      </c>
    </row>
    <row r="20" spans="2:7" ht="45" customHeight="1" thickTop="1" thickBot="1" x14ac:dyDescent="0.2">
      <c r="B20" s="21" t="s">
        <v>34</v>
      </c>
      <c r="C20" s="22">
        <f>SUM(C8:C19)</f>
        <v>0</v>
      </c>
      <c r="D20" s="22">
        <f>SUM(D8:D19)</f>
        <v>0</v>
      </c>
      <c r="E20" s="22">
        <f>SUM(E8:E19)</f>
        <v>0</v>
      </c>
      <c r="F20" s="22">
        <f>SUM(F8:F19)</f>
        <v>0</v>
      </c>
      <c r="G20" s="23">
        <f>SUM(G8:G19)</f>
        <v>0</v>
      </c>
    </row>
  </sheetData>
  <mergeCells count="8">
    <mergeCell ref="B1:G1"/>
    <mergeCell ref="B6:B7"/>
    <mergeCell ref="C6:C7"/>
    <mergeCell ref="E6:E7"/>
    <mergeCell ref="F6:F7"/>
    <mergeCell ref="G6:G7"/>
    <mergeCell ref="D6:D7"/>
    <mergeCell ref="B3:H4"/>
  </mergeCells>
  <phoneticPr fontId="1"/>
  <pageMargins left="0.75" right="0.75" top="1" bottom="1" header="0.51200000000000001" footer="0.5120000000000000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使い方</vt:lpstr>
      <vt:lpstr>計算表</vt:lpstr>
      <vt:lpstr>排出量</vt:lpstr>
      <vt:lpstr>排出量グラフ</vt:lpstr>
      <vt:lpstr>計算表!Print_Area</vt:lpstr>
      <vt:lpstr>排出量!Print_Area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2023-11-14T02:22:29Z</dcterms:created>
  <dcterms:modified xsi:type="dcterms:W3CDTF">2024-10-31T07:24:57Z</dcterms:modified>
</cp:coreProperties>
</file>